
<file path=[Content_Types].xml><?xml version="1.0" encoding="utf-8"?>
<Types xmlns="http://schemas.openxmlformats.org/package/2006/content-type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mc:AlternateContent xmlns:mc="http://schemas.openxmlformats.org/markup-compatibility/2006">
    <mc:Choice Requires="x15">
      <x15ac:absPath xmlns:x15ac="http://schemas.microsoft.com/office/spreadsheetml/2010/11/ac" url="G:\SBK\PLEXÄrenden\Planprogram\Tahe Målöns ämgar\06 Utredningar\Naturinventering\ETA\"/>
    </mc:Choice>
  </mc:AlternateContent>
  <workbookProtection workbookPassword="BBAE" lockStructure="1"/>
  <bookViews>
    <workbookView xWindow="0" yWindow="465" windowWidth="28800" windowHeight="17535" firstSheet="5" activeTab="8"/>
  </bookViews>
  <sheets>
    <sheet name="Instruktion_genomförande" sheetId="6" r:id="rId1"/>
    <sheet name="Sammanställning av resultat" sheetId="13" r:id="rId2"/>
    <sheet name="Introduktion_läs" sheetId="14" r:id="rId3"/>
    <sheet name="Riktlinjer ÖP_läs" sheetId="7" r:id="rId4"/>
    <sheet name="EST-terminologi_Cices 4.3_läs" sheetId="12" r:id="rId5"/>
    <sheet name="Ekosystemtjänster_indata" sheetId="2" r:id="rId6"/>
    <sheet name="Grön infrastruktur_indata" sheetId="10" r:id="rId7"/>
    <sheet name="Beräkning_EST" sheetId="3" r:id="rId8"/>
    <sheet name="Beräkning_GI" sheetId="11" r:id="rId9"/>
    <sheet name="Svarsalternativ" sheetId="9" r:id="rId10"/>
  </sheets>
  <definedNames>
    <definedName name="_xlnm.Print_Area" localSheetId="7">Beräkning_EST!$A$1:$G$47</definedName>
    <definedName name="_xlnm.Print_Area" localSheetId="8">Beräkning_GI!$A$1:$G$41</definedName>
    <definedName name="_xlnm.Print_Area" localSheetId="5">Ekosystemtjänster_indata!$B$1:$R$27</definedName>
    <definedName name="_xlnm.Print_Area" localSheetId="6">'Grön infrastruktur_indata'!$A$1:$Q$21</definedName>
  </definedNames>
  <calcPr calcId="162913" concurrentCalc="0"/>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O5" i="2" l="1"/>
  <c r="C18" i="10"/>
  <c r="D25" i="2"/>
  <c r="B5" i="3"/>
  <c r="B4" i="3"/>
  <c r="C4" i="3"/>
  <c r="E4" i="3"/>
  <c r="C5" i="11"/>
  <c r="D5" i="11"/>
  <c r="F5" i="11"/>
  <c r="C6" i="11"/>
  <c r="D6" i="11"/>
  <c r="F6" i="11"/>
  <c r="C7" i="11"/>
  <c r="D7" i="11"/>
  <c r="F7" i="11"/>
  <c r="C8" i="11"/>
  <c r="D8" i="11"/>
  <c r="F8" i="11"/>
  <c r="C4" i="11"/>
  <c r="D4" i="11"/>
  <c r="F4" i="11"/>
  <c r="B5" i="11"/>
  <c r="B6" i="11"/>
  <c r="B7" i="11"/>
  <c r="B8" i="11"/>
  <c r="B4" i="11"/>
  <c r="E4" i="11"/>
  <c r="E6" i="11"/>
  <c r="E5" i="11"/>
  <c r="D3" i="11"/>
  <c r="C3" i="11"/>
  <c r="B3" i="11"/>
  <c r="E7" i="11"/>
  <c r="E8" i="11"/>
  <c r="B3" i="3"/>
  <c r="C5" i="3"/>
  <c r="D5" i="3"/>
  <c r="F5" i="3"/>
  <c r="C6" i="3"/>
  <c r="D6" i="3"/>
  <c r="F6" i="3"/>
  <c r="C8" i="3"/>
  <c r="D8" i="3"/>
  <c r="F8" i="3"/>
  <c r="C9" i="3"/>
  <c r="D9" i="3"/>
  <c r="F9" i="3"/>
  <c r="C10" i="3"/>
  <c r="D10" i="3"/>
  <c r="F10" i="3"/>
  <c r="C12" i="3"/>
  <c r="D12" i="3"/>
  <c r="F12" i="3"/>
  <c r="C13" i="3"/>
  <c r="D13" i="3"/>
  <c r="F13" i="3"/>
  <c r="C14" i="3"/>
  <c r="D14" i="3"/>
  <c r="F14" i="3"/>
  <c r="C16" i="3"/>
  <c r="D16" i="3"/>
  <c r="F16" i="3"/>
  <c r="D4" i="3"/>
  <c r="F4" i="3"/>
  <c r="D3" i="3"/>
  <c r="N48" i="11"/>
  <c r="M48" i="11"/>
  <c r="L48" i="11"/>
  <c r="N47" i="11"/>
  <c r="M47" i="11"/>
  <c r="L47" i="11"/>
  <c r="N46" i="11"/>
  <c r="M46" i="11"/>
  <c r="L46" i="11"/>
  <c r="N45" i="11"/>
  <c r="N59" i="3"/>
  <c r="M59" i="3"/>
  <c r="L59" i="3"/>
  <c r="N58" i="3"/>
  <c r="M58" i="3"/>
  <c r="L58" i="3"/>
  <c r="N57" i="3"/>
  <c r="M57" i="3"/>
  <c r="L57" i="3"/>
  <c r="N56" i="3"/>
  <c r="L56" i="3"/>
  <c r="M56" i="3"/>
  <c r="B16" i="3"/>
  <c r="E16" i="3"/>
  <c r="A16" i="3"/>
  <c r="A14" i="3"/>
  <c r="B6" i="3"/>
  <c r="B14" i="3"/>
  <c r="E14" i="3"/>
  <c r="B13" i="3"/>
  <c r="E13" i="3"/>
  <c r="A13" i="3"/>
  <c r="B12" i="3"/>
  <c r="E12" i="3"/>
  <c r="A12" i="3"/>
  <c r="B10" i="3"/>
  <c r="E10" i="3"/>
  <c r="A10" i="3"/>
  <c r="B9" i="3"/>
  <c r="E9" i="3"/>
  <c r="A9" i="3"/>
  <c r="B8" i="3"/>
  <c r="E8" i="3"/>
  <c r="A8" i="3"/>
  <c r="E6" i="3"/>
  <c r="A6" i="3"/>
  <c r="E5" i="3"/>
  <c r="A5" i="3"/>
  <c r="A4" i="3"/>
  <c r="C3" i="3"/>
</calcChain>
</file>

<file path=xl/comments1.xml><?xml version="1.0" encoding="utf-8"?>
<comments xmlns="http://schemas.openxmlformats.org/spreadsheetml/2006/main">
  <authors>
    <author>rhhy</author>
  </authors>
  <commentList>
    <comment ref="F10" authorId="0" shapeId="0">
      <text>
        <r>
          <rPr>
            <b/>
            <sz val="9"/>
            <color indexed="81"/>
            <rFont val="Tahoma"/>
            <family val="2"/>
          </rPr>
          <t>rhhy:</t>
        </r>
        <r>
          <rPr>
            <sz val="9"/>
            <color indexed="81"/>
            <rFont val="Tahoma"/>
            <family val="2"/>
          </rPr>
          <t xml:space="preserve">
This include nutrition and non-nutrition elements  </t>
        </r>
      </text>
    </comment>
  </commentList>
</comments>
</file>

<file path=xl/sharedStrings.xml><?xml version="1.0" encoding="utf-8"?>
<sst xmlns="http://schemas.openxmlformats.org/spreadsheetml/2006/main" count="576" uniqueCount="373">
  <si>
    <t>Förekommer EST inom utredningsområdet?</t>
  </si>
  <si>
    <t> Påverkas produktion av ekosystemtjänst?</t>
  </si>
  <si>
    <t>Påverkas allmän tillgång till ekosystemtjänst?</t>
  </si>
  <si>
    <t xml:space="preserve"> Potentiella åtgärder för att undvika eller minimera påverkan? </t>
  </si>
  <si>
    <t>Skattning av positiv påverkan av potentiella åtgärder?</t>
  </si>
  <si>
    <t>avgränsning</t>
  </si>
  <si>
    <t xml:space="preserve">precisera  påverkan </t>
  </si>
  <si>
    <t>precisera åtgärder</t>
  </si>
  <si>
    <t>helhetsperspektiv</t>
  </si>
  <si>
    <t>kunskap</t>
  </si>
  <si>
    <t>Används området för odling, djurhållning, fiske, jakt eller bär/frukt? Färskvatten? Har tidigare varit jordbruksmark?</t>
  </si>
  <si>
    <t xml:space="preserve">Försörjande ekosystemtjänster </t>
  </si>
  <si>
    <t>Nutrition</t>
  </si>
  <si>
    <t xml:space="preserve">Används området för skogsproduktion? En plats med tillgång till blommor för midsommar, påskris? Andra råvaror? </t>
  </si>
  <si>
    <t>Material</t>
  </si>
  <si>
    <t>Energi</t>
  </si>
  <si>
    <t>Finns tät vegetations som dämpar synintryck, buller och fångar upp partiklar? Mark, våtmarker där vatten kan filtreras och renas?</t>
  </si>
  <si>
    <t xml:space="preserve">Reglerande ekosystemtjänster </t>
  </si>
  <si>
    <t>Reglering av avfall, föroreningar och andra störningar</t>
  </si>
  <si>
    <t>Reglering av flöden</t>
  </si>
  <si>
    <t>Upprätthållande av fysiska, kemiska och biologiska förutsättningar</t>
  </si>
  <si>
    <t>Används området för fysisk rekreation, lek, MTB, promenader, skidåkning? En plats för möten? Som stråk till målpunkter?</t>
  </si>
  <si>
    <t>Kulturella ekosystemtjänster</t>
  </si>
  <si>
    <t>Fysiskt och upplevelsebaserad</t>
  </si>
  <si>
    <t>Är området signifikant för platskänsla, för kulturarv, för att förstå platsen? Stöder platsen lärande eller forskning? Skolskog?</t>
  </si>
  <si>
    <t>Intellektuell och representativ</t>
  </si>
  <si>
    <t xml:space="preserve">Finns här symboliska, heliga eller religiösa värden? Ett plats som är stark i minnet hos boende, som betyder något lokalt eller regionalt? </t>
  </si>
  <si>
    <t>Spirituell och emblematisk</t>
  </si>
  <si>
    <r>
      <rPr>
        <b/>
        <sz val="9"/>
        <color indexed="8"/>
        <rFont val="Calibri"/>
        <family val="2"/>
      </rPr>
      <t>Finns någon annan betydelsefull ekosystemtjänst som kan beröras?</t>
    </r>
    <r>
      <rPr>
        <sz val="9"/>
        <color indexed="8"/>
        <rFont val="Calibri"/>
        <family val="2"/>
      </rPr>
      <t xml:space="preserve"> Ta stöd av strukturen ovan och fundera fritt om något viktigt saknas, något som är relevant för just denna plats och denna situation. Lägg i så fall till denna på en rad ovan.
</t>
    </r>
    <r>
      <rPr>
        <sz val="9"/>
        <color indexed="8"/>
        <rFont val="Calibri"/>
        <family val="2"/>
      </rPr>
      <t xml:space="preserve">
</t>
    </r>
  </si>
  <si>
    <t>Annat betydelsefullt?</t>
  </si>
  <si>
    <t>ja/nej</t>
  </si>
  <si>
    <t>0/1/2/3</t>
  </si>
  <si>
    <t>fritext</t>
  </si>
  <si>
    <t>0/-1/-2/-3</t>
  </si>
  <si>
    <r>
      <rPr>
        <sz val="9"/>
        <color indexed="8"/>
        <rFont val="Calibri"/>
        <family val="2"/>
      </rPr>
      <t>En checklista är ett stöd och strukturen ovan bidrar till ett systematiskt arbtessätt. Men en checklista kan aldrig vara komplett och kan låsa tanken.</t>
    </r>
  </si>
  <si>
    <t>Definitioner och stödfrågor för bedömning.</t>
  </si>
  <si>
    <t>Finns det rumsligt motiverade lägen för kompensationsåtgärder, förstärkningsåtgärder i eller utanför planområdet? Vad kan vara lämplig typ av åtgärd? En förstärkningsåtgärd kan vara motiverad även om ett värde inte tas i anspråk i just den aktuella planen.</t>
  </si>
  <si>
    <t>Nämn 1-3 viktiga punkter att utreda i fortsatt planprocess.</t>
  </si>
  <si>
    <t>obetydlig</t>
  </si>
  <si>
    <t>viss</t>
  </si>
  <si>
    <t>påtaglig</t>
  </si>
  <si>
    <t>hög</t>
  </si>
  <si>
    <t>Ansvarig handläggare:</t>
  </si>
  <si>
    <t>Konsekvenser</t>
  </si>
  <si>
    <t>värde [0—3]</t>
  </si>
  <si>
    <t>påverkan [0—-3]</t>
  </si>
  <si>
    <t>inga</t>
  </si>
  <si>
    <t>marginell</t>
  </si>
  <si>
    <t>små</t>
  </si>
  <si>
    <t>måttliga</t>
  </si>
  <si>
    <t>stora</t>
  </si>
  <si>
    <t>stor</t>
  </si>
  <si>
    <t>mycket stora</t>
  </si>
  <si>
    <t>Kommentar</t>
  </si>
  <si>
    <t>2-8h</t>
  </si>
  <si>
    <t>1. Förbered analysen</t>
  </si>
  <si>
    <t>Identifiera och engagera de kompetenser och personer som ska delta.</t>
  </si>
  <si>
    <t>Avgör bemanning.</t>
  </si>
  <si>
    <t>Ta fram allmänna, övergripande utgångspunkter för analysen vad gäller plats och platsens sammanhang.</t>
  </si>
  <si>
    <t>Sammanställ kortfattat exploateringens/förändringens anspråk och föreslagna användning etc. Om det ej är definierat ange att så är fallet.</t>
  </si>
  <si>
    <t>Behöver särsklida EST-underlag tas fram för aktuell planeringssituation?</t>
  </si>
  <si>
    <t>3. Dokumentera analysen</t>
  </si>
  <si>
    <t>4. Fortsatt planering</t>
  </si>
  <si>
    <t xml:space="preserve">Finns vegetation som binder jord och dämpar risk för erosion? Vegetation som kan dämpa starka vindar eller dagvatten? Finns naturliga svämplan som fångar skyfall? </t>
  </si>
  <si>
    <t>Vegetation som dämpar urbana värmeöar? Som skuggar och skyddar mot UV-strålning? Livsmiljöer (Grön infrastruktur) som upprätthåller biologisk mångfald?</t>
  </si>
  <si>
    <t>Datum för bedömning:</t>
  </si>
  <si>
    <t>Exempel och stödfrågor för ekosystemtjänster.</t>
  </si>
  <si>
    <t>Binärt. Ja/Nej</t>
  </si>
  <si>
    <t>ja</t>
  </si>
  <si>
    <t>nej</t>
  </si>
  <si>
    <t>Bedöma_betydelse</t>
  </si>
  <si>
    <t>Bedöma_pos_påverkan</t>
  </si>
  <si>
    <t xml:space="preserve"> Områdets betydelse för produktion av ekosystemtjänst?</t>
  </si>
  <si>
    <t xml:space="preserve">Beskriv påverkan </t>
  </si>
  <si>
    <t>Habitatnätverk</t>
  </si>
  <si>
    <t>Förekommer inom utredningsområdet?</t>
  </si>
  <si>
    <t> Förekommer inom planens influensområde?</t>
  </si>
  <si>
    <t xml:space="preserve"> Områdets betydelse för habitatnätverk?</t>
  </si>
  <si>
    <t>Barrskogsnätverk</t>
  </si>
  <si>
    <t>Ädellövsnätverk</t>
  </si>
  <si>
    <t>Ängs- och betesmarksnätverk</t>
  </si>
  <si>
    <t>Fladdermus-strand-nätverk</t>
  </si>
  <si>
    <t>Annat betydelsefull grön infrastruktur?</t>
  </si>
  <si>
    <t>Verktyg EST-bedömning, version 2.0, 2017-10-15. Calluna AB.</t>
  </si>
  <si>
    <t>Verktyg GI-bedömning, version 2.0, 2017-10-15. Calluna AB.</t>
  </si>
  <si>
    <t> Påverkas livsmiljö?</t>
  </si>
  <si>
    <t>Påverkas aspridningszon eller stödhabitat?</t>
  </si>
  <si>
    <t>Ärende:</t>
  </si>
  <si>
    <t>vet ej</t>
  </si>
  <si>
    <t> Potentiella åtgärder för att kompensera eller förstärka (gröna investeringar)?</t>
  </si>
  <si>
    <t>Närvarande:</t>
  </si>
  <si>
    <r>
      <rPr>
        <u/>
        <sz val="9"/>
        <color indexed="8"/>
        <rFont val="Calibri"/>
        <family val="2"/>
      </rPr>
      <t>Nuläge - före plan:</t>
    </r>
    <r>
      <rPr>
        <sz val="9"/>
        <color indexed="8"/>
        <rFont val="Calibri"/>
        <family val="2"/>
      </rPr>
      <t xml:space="preserve"> Skattning av områdets betydelse för produktion av ekosystemtjänst.</t>
    </r>
  </si>
  <si>
    <r>
      <rPr>
        <u/>
        <sz val="9"/>
        <color indexed="8"/>
        <rFont val="Calibri"/>
        <family val="2"/>
      </rPr>
      <t>Efter plan:</t>
    </r>
    <r>
      <rPr>
        <sz val="9"/>
        <color indexed="8"/>
        <rFont val="Calibri"/>
        <family val="2"/>
      </rPr>
      <t xml:space="preserve"> 
Skattning av hur åtgärder positivt kan påverka  produktion av ekosystemtjänst.    </t>
    </r>
  </si>
  <si>
    <r>
      <rPr>
        <u/>
        <sz val="9"/>
        <color indexed="8"/>
        <rFont val="Calibri"/>
        <family val="2"/>
      </rPr>
      <t>Nuläge - före plan:</t>
    </r>
    <r>
      <rPr>
        <sz val="9"/>
        <color indexed="8"/>
        <rFont val="Calibri"/>
        <family val="2"/>
      </rPr>
      <t xml:space="preserve"> Skattning av områdets betydelse för grön infrastruktur.</t>
    </r>
  </si>
  <si>
    <r>
      <rPr>
        <u/>
        <sz val="9"/>
        <color indexed="8"/>
        <rFont val="Calibri"/>
        <family val="2"/>
      </rPr>
      <t>Efter plan:</t>
    </r>
    <r>
      <rPr>
        <sz val="9"/>
        <color indexed="8"/>
        <rFont val="Calibri"/>
        <family val="2"/>
      </rPr>
      <t xml:space="preserve"> 
Skattning av hur åtgärder positivt kan påverka grön infrastruktur.</t>
    </r>
  </si>
  <si>
    <t>Beskriv påverkan kortfattat med egna ord. Vilken ekologisk struktur påverkas och hur påverkas den?</t>
  </si>
  <si>
    <t>Kan det finnas kumulativa effekter när konsekvenser för  grön infrastrukturen ska bedömas?</t>
  </si>
  <si>
    <t>Kan det finnas kumulativa effekter när konsekvenser för produktion av ekosystemtjänster ska bedömas?</t>
  </si>
  <si>
    <t> Förekommer EST inom planens influensområde?</t>
  </si>
  <si>
    <t> Finns behov av grön infrastruktur inom utredningsområdet?</t>
  </si>
  <si>
    <t> Finns behov av ekosystemtjänsten inom utredningsområdet?</t>
  </si>
  <si>
    <t>Bedömning av påverkan på ekosystemtjänster</t>
  </si>
  <si>
    <t xml:space="preserve"> värdera nuläge</t>
  </si>
  <si>
    <t>bedöma påverkan</t>
  </si>
  <si>
    <t>Skattning av negativ påverkan av plan?</t>
  </si>
  <si>
    <t>bedöma åtgärder</t>
  </si>
  <si>
    <t xml:space="preserve"> Vad händer mer i landskapet? </t>
  </si>
  <si>
    <t>Aspekter att utreda i fortsatt planprocess?</t>
  </si>
  <si>
    <t>Annat?</t>
  </si>
  <si>
    <t xml:space="preserve">http://karta.jonkoping.se/app/oplan/antagen/html/b_kartunderlag/b_natur_naturstrak.htm
</t>
  </si>
  <si>
    <t xml:space="preserve">http://karta.jonkoping.se/app/oplan/antagen/html/b_kartunderlag/b_naturresurser_ekosystemtjanster.htm
</t>
  </si>
  <si>
    <t>Källa:</t>
  </si>
  <si>
    <t>Kategori (section)</t>
  </si>
  <si>
    <t>Avdelning (division)</t>
  </si>
  <si>
    <t>Grupp (group)</t>
  </si>
  <si>
    <t>Klass (class)</t>
  </si>
  <si>
    <t xml:space="preserve">Försörjande tjänster </t>
  </si>
  <si>
    <t>biomassa</t>
  </si>
  <si>
    <t>odling av gröda</t>
  </si>
  <si>
    <t>djurhållning</t>
  </si>
  <si>
    <t>vilda växter och alger</t>
  </si>
  <si>
    <t>vilda djur</t>
  </si>
  <si>
    <t>växter och alger från aquakultur</t>
  </si>
  <si>
    <t>djur från aquakultur</t>
  </si>
  <si>
    <t>vatten</t>
  </si>
  <si>
    <t>dricksvatten från ytvatten</t>
  </si>
  <si>
    <t>dricksvatten från grundvatten</t>
  </si>
  <si>
    <t>fibrer och material från växter, alger och djur - direkt nyttjande</t>
  </si>
  <si>
    <t>material från växter, alger och djur - nyttjande inom jordbruk</t>
  </si>
  <si>
    <t>genetiskt material</t>
  </si>
  <si>
    <t>ytvatten, utöver dricksvatten</t>
  </si>
  <si>
    <t>grundvatten, utöver dricksvatten</t>
  </si>
  <si>
    <t>växtbaserad</t>
  </si>
  <si>
    <t>djurbaserad</t>
  </si>
  <si>
    <t>mekanisk</t>
  </si>
  <si>
    <t xml:space="preserve">Reglerande tjänster </t>
  </si>
  <si>
    <t>Via biota</t>
  </si>
  <si>
    <t>Nedbrytning av mikroorganismer, alger, växter och djur</t>
  </si>
  <si>
    <t>Filtrering, upptag, lagring, ackumulering av mikroorganismer, alger, växter och djur</t>
  </si>
  <si>
    <t>Via ekosystem</t>
  </si>
  <si>
    <t>Filtrering, upptag, lagring, ackumulering av ekosystem</t>
  </si>
  <si>
    <t>Utspädning av atmosfär, sötvatten och marina ekosystem</t>
  </si>
  <si>
    <t>Dämpning av lukt, ljud och synintryck</t>
  </si>
  <si>
    <t>massflöden</t>
  </si>
  <si>
    <t>stabilisering, erosionskontroll</t>
  </si>
  <si>
    <t>buffert och dämpning</t>
  </si>
  <si>
    <t>vattenflöden</t>
  </si>
  <si>
    <t>underhåll av vattenkretslopp</t>
  </si>
  <si>
    <t>översvämningsskydd</t>
  </si>
  <si>
    <t>luftflöden</t>
  </si>
  <si>
    <t>stormskydd</t>
  </si>
  <si>
    <t>ventilering och transpiration</t>
  </si>
  <si>
    <t>Livscykler, habitat och genpol</t>
  </si>
  <si>
    <t>Pollinering och fröspridning</t>
  </si>
  <si>
    <t>Habitat för fortplantning och yngelstadier</t>
  </si>
  <si>
    <t>Skadedjur och sjukdomar</t>
  </si>
  <si>
    <t>kontroll av skadedjur</t>
  </si>
  <si>
    <t>kontroll av sjukdomar</t>
  </si>
  <si>
    <t>Jordmån och struktur</t>
  </si>
  <si>
    <t>vittringsprocesser</t>
  </si>
  <si>
    <t>nedbrytning och fixering</t>
  </si>
  <si>
    <t>vattenkvalitet</t>
  </si>
  <si>
    <t>kemisk status av sötvatten</t>
  </si>
  <si>
    <t>kemisk status av saltvatten</t>
  </si>
  <si>
    <t>Luftkvalitet och klimatreglering</t>
  </si>
  <si>
    <t>global klimatreglering (upptag av växhusgaser)</t>
  </si>
  <si>
    <t>reglering av mikroklimat och regionalt klimat</t>
  </si>
  <si>
    <t xml:space="preserve">Kulturella tjänster 
</t>
  </si>
  <si>
    <t>Fysiskt och intellektuell interaktion med biota, ekosystem och landskap</t>
  </si>
  <si>
    <t>Fysisk och upplevelsebaserad</t>
  </si>
  <si>
    <t>Upplevelsebaserad interaktion</t>
  </si>
  <si>
    <t>Fysisk interaktion</t>
  </si>
  <si>
    <t>Vetenskaplig och utforskande</t>
  </si>
  <si>
    <t>Lärande och undervisning</t>
  </si>
  <si>
    <t>Kulturarv</t>
  </si>
  <si>
    <t>Underhållning</t>
  </si>
  <si>
    <t>Estetisk</t>
  </si>
  <si>
    <t>Andlig, symbolisk och annan interaktion med biota, ekosystem och landskap</t>
  </si>
  <si>
    <t>Symboliska</t>
  </si>
  <si>
    <t>Heliga, religiösa</t>
  </si>
  <si>
    <t>Annan kulturell produktion</t>
  </si>
  <si>
    <t>Existens</t>
  </si>
  <si>
    <t>Arvsvärden</t>
  </si>
  <si>
    <t xml:space="preserve">KLASSIFICERING AV EKOSYSTEMTJÄNSTER </t>
  </si>
  <si>
    <t>Cereals (e.g. wheat, rye, barely), vegetables, fruits etc.</t>
  </si>
  <si>
    <t>Meat, dairy products (milk, cheese, yoghurt), honey etc.</t>
  </si>
  <si>
    <t>Wild berries, fruits, mushrooms, water cress, salicornia (saltwort or samphire); seaweed (e.g. Palmaria palmata = dulse, dillisk) for food</t>
  </si>
  <si>
    <t>Game, freshwater fish (trout, eel etc.), marine fish (plaice, sea bass etc.) and shellfish (i.e. crustaceans, molluscs), as well as equinoderms or honey harvested from wild populations; Includes commercial and subsistence fishing and hunting for food</t>
  </si>
  <si>
    <t>In situ seaweed farming</t>
  </si>
  <si>
    <t xml:space="preserve">In-situ farming of freshwater (e.g. trout) and marine fish (e.g. salmon, tuna) also in floating cages; shellfish aquaculture (e.g. oysters or crustaceans) in e.g. poles </t>
  </si>
  <si>
    <t>Collected precipitation, abstracted surface water from rivers, lakes and other open water bodies for drinking</t>
  </si>
  <si>
    <t>Freshwater abstracted from (non-fossil) groundwater layers or via ground water desalination for drinking</t>
  </si>
  <si>
    <t>Fibres, wood, timber, flowers, skin, bones, sponges and other products, which are not further processed; material for production e.g. industrial products such as cellulose for paper, cotton for clothes, packaging material; chemicals extracted or synthesised from algae, plants and animals such as turpentine, rubber, flax, oil, wax, resin, soap (from bones), natural remedies and medicines (e.g. chondritin from sharks), dyes and colours, ambergris (from sperm whales used in perfumes); Includes consumptive ornamental uses.</t>
  </si>
  <si>
    <t>Plant, algae and animal material (e.g. grass) for fodder and fertilizer in agriculture and aquaculture;</t>
  </si>
  <si>
    <t>Genetic material (DNA) from wild plants, algae and animals for biochemical industrial and pharmaceutical processes e.g. medicines, fermentation, detoxification; bio-prospecting activities e.g. wild species used in breeding programmes etc.</t>
  </si>
  <si>
    <t xml:space="preserve">Collected precipitation, abstracted surface water from rivers, lakes and other open water bodies for domestic use (washing, cleaning and other non-drinking use), irrigation, livestock consumption, industrial use (consumption and cooling) etc. </t>
  </si>
  <si>
    <t>Freshwater abstracted from (non-fossil) groundwater layers or via ground water desalination for domestic use (washing, cleaning and other non-drinking use), irrigation, livestock consumption, industrial use (consumption and cooling) etc.</t>
  </si>
  <si>
    <t>Wood fuel, straw, energy plants, crops and algae for burning and energy production</t>
  </si>
  <si>
    <t>Dung, fat, oils, cadavers from land, water and marine animals for burning and energy production</t>
  </si>
  <si>
    <t>Physical labour provided by animals (horses, elephants etc.)</t>
  </si>
  <si>
    <t>Bio-chemical detoxification/decomposition/mineralisation in land/soil, freshwater and marine systems including sediments; decomposition/detoxification of waste and toxic materials e.g. waste water cleaning, degrading oil spills by marine bacteria, (phyto)degradation, (rhizo)degradation etc.</t>
  </si>
  <si>
    <t>Biological filtration/sequestration/storage/accumulation of pollutants in land/soil, freshwater and marine biota, adsorption and binding of heavy metals and organic compounds in biota</t>
  </si>
  <si>
    <t>Bio-physicochemical filtration/sequestration/storage/accumulation of pollutants in land/soil, freshwater and marine ecosystems, including sediments; adsorption and binding of heavy metals and organic compounds in ecosystems (combination of biotic and abiotic factors)</t>
  </si>
  <si>
    <t>Bio-physico-chemical dilution of gases, fluids and solid waste, wastewater in atmosphere, lakes, rivers, sea and sediments</t>
  </si>
  <si>
    <t>Visual screening of transport corridors e.g. by trees; Green infrastructure to reduce noise and smells</t>
  </si>
  <si>
    <t xml:space="preserve">Erosion / landslide / gravity flow protection; vegetation cover protecting/stabilising terrestrial, coastal and marine ecosystems, coastal wetlands, dunes; vegetation on slopes also preventing avalanches (snow, rock), erosion protection of coasts and sediments by mangroves, sea grass, macroalgae, etc. </t>
  </si>
  <si>
    <t>Transport and storage of sediment by rivers, lakes, sea</t>
  </si>
  <si>
    <t xml:space="preserve">Capacity of maintaining baseline flows for water supply and discharge; e.g. fostering groundwater; recharge by appropriate land coverage that captures effective rainfall; includes drought and water scarcity aspects. </t>
  </si>
  <si>
    <t xml:space="preserve">Flood protection by appropriate land coverage; coastal flood prevention by mangroves, sea grass, macroalgae, etc. (supplementary to coastal protection by wetlands, dunes) </t>
  </si>
  <si>
    <t>Natural or planted vegetation that serves as shelter belts</t>
  </si>
  <si>
    <t>Natural or planted vegetation that enables air ventilation</t>
  </si>
  <si>
    <t>Pollination by bees and other insects; seed dispersal by insects, birds and other animals</t>
  </si>
  <si>
    <t>Habitats for plant and animal nursery and reproduction e.g. seagrasses, microstructures of rivers etc.</t>
  </si>
  <si>
    <t>Pest and disease control including invasive alien species</t>
  </si>
  <si>
    <t>In cultivated and natural ecosystems and human populations</t>
  </si>
  <si>
    <t>Maintenance of bio-geochemical conditions of soils including fertility, nutrient storage, or soil structure; includes biological, chemical, physical weathering and pedogenesis</t>
  </si>
  <si>
    <t>Maintenance of bio-geochemical conditions of soils by decomposition/mineralisation of dead organic material, nitrification, denitrification etc.), N-fixing and other bio-geochemical processes;</t>
  </si>
  <si>
    <t>Maintenance / buffering of chemical composition of freshwater column and sediment to ensure favourable living conditions for biota e.g. by denitrification, re-mobilisation/re-mineralisation of phosphorous, etc.</t>
  </si>
  <si>
    <t>Maintenance / buffering of chemical composition of seawater column and sediment to ensure favourable living conditions for biota e.g. by denitrification, re-mobilisation/re-mineralisation of phosphorous, etc.</t>
  </si>
  <si>
    <t>Global climate regulation by greenhouse gas/carbon sequestration by terrestrial ecosystems, water columns and sediments and their biota; transport of carbon into oceans (DOCs) etc.</t>
  </si>
  <si>
    <t>Modifying temperature, humidity, wind fields; maintenance of rural and urban climate and air quality and regional precipitation/temperature patterns</t>
  </si>
  <si>
    <t>In-situ whale and bird watching, snorkelling, diving etc.</t>
  </si>
  <si>
    <t>Walking, hiking, climbing, boating, leisure fishing (angling) and leisure hunting</t>
  </si>
  <si>
    <t>Subject matter for research both on location and via other media</t>
  </si>
  <si>
    <t>Subject matter of education both on location and via other media</t>
  </si>
  <si>
    <t>Historic records, cultural heritage e.g. preserved in water bodies and soils</t>
  </si>
  <si>
    <t>Ex-situ viewing/experience of natural world through different media</t>
  </si>
  <si>
    <t>Sense of place, artistic representations of nature</t>
  </si>
  <si>
    <t>Emblematic plants and animals e.g. national symbols such as American eagle, British rose, Welsh daffodil</t>
  </si>
  <si>
    <t>Spiritual, ritual identity e.g. 'dream paths' of native Australians, holy places; sacred plants and animals and their parts</t>
  </si>
  <si>
    <t>Enjoyment provided by wild species, wilderness, ecosystems, land-/seascapes</t>
  </si>
  <si>
    <t>Willingness to preserve plants, animals, ecoystems, land-/seascapes for the experience and use of future generations; moral/ethical perspective or belief</t>
  </si>
  <si>
    <t xml:space="preserve">Exempel. </t>
  </si>
  <si>
    <t xml:space="preserve">Grundläggande </t>
  </si>
  <si>
    <t>TILLVÄGAGÅNGSÄTT</t>
  </si>
  <si>
    <t xml:space="preserve">Identifiera kunskapsunderlag och planeringsunderlag för analysen vad gäller EST och grön infrastruktur. </t>
  </si>
  <si>
    <t>NÄR SKA ANALYS GENOMFÖRAS?</t>
  </si>
  <si>
    <t>Klargör explicit för vilken planeringssituation analysen görs.</t>
  </si>
  <si>
    <t xml:space="preserve"> Uppstart av planprocess, DP.</t>
  </si>
  <si>
    <t>Kompletterande fördjupning inom DP-ärende. FÖP, program, ÖP etc.</t>
  </si>
  <si>
    <t>Planhandläggare med grundläggande EST-fortbildning, arbetsgrupp för DP-ärende.</t>
  </si>
  <si>
    <t>ÄRENDET</t>
  </si>
  <si>
    <t>Ärende/plats</t>
  </si>
  <si>
    <t>A6-området</t>
  </si>
  <si>
    <t>Typ av planeringssituation</t>
  </si>
  <si>
    <t>DP, FÖP, program, annat...</t>
  </si>
  <si>
    <t>När i processen?</t>
  </si>
  <si>
    <t>när i processen? Kan göras flera gånger.</t>
  </si>
  <si>
    <t>Uppstartsskede, tillsammans med behovsbedömning</t>
  </si>
  <si>
    <t>Slutförd datum</t>
  </si>
  <si>
    <t>datum</t>
  </si>
  <si>
    <t>Ansvarig handläggare</t>
  </si>
  <si>
    <t>namn + roll/tjänst</t>
  </si>
  <si>
    <t>Tobias Noborn, ansvarig planhandläggare</t>
  </si>
  <si>
    <t>Medverkande</t>
  </si>
  <si>
    <t>namn + kompetensområde</t>
  </si>
  <si>
    <t>Eko Ek, kommunekolog</t>
  </si>
  <si>
    <t>John Askling, fladdermusexpert</t>
  </si>
  <si>
    <t>Joakim Forsemalm, etnolog</t>
  </si>
  <si>
    <t>PLANERADE FÖRÄNDRINGAR</t>
  </si>
  <si>
    <r>
      <rPr>
        <b/>
        <sz val="10"/>
        <color indexed="8"/>
        <rFont val="Calibri"/>
        <family val="2"/>
      </rPr>
      <t xml:space="preserve">Kort beskrivning av platsen. 
</t>
    </r>
    <r>
      <rPr>
        <sz val="10"/>
        <color indexed="8"/>
        <rFont val="Calibri"/>
        <family val="2"/>
      </rPr>
      <t>Allmänna, övergripande utgångspunkter för analysen vad gäller plats och platsens sammanhang.</t>
    </r>
  </si>
  <si>
    <t>beskrivning</t>
  </si>
  <si>
    <t>Utredningsområde A6 O:505. Huvuddelen av det byggbara området upptas idag av A6 golfbana och föreningen arrenderar marken av kommunen. En förutsättning för exploateringen är att golfbanan flyttas från området. Den fördjupade översiktsplanen bör visa på om området kan byggas ut i etapper med början i den nedre nordvästra delen så att området för golfbanan inte behöver tas i anspråk förrän i ett senare skede.
Området har branta sluttningar och därför ska risken för ras, skred och slamströmmar uppmärksammas.</t>
  </si>
  <si>
    <r>
      <rPr>
        <b/>
        <sz val="10"/>
        <color indexed="8"/>
        <rFont val="Calibri"/>
        <family val="2"/>
      </rPr>
      <t xml:space="preserve">Kort beskrivning av anspråk. 
</t>
    </r>
    <r>
      <rPr>
        <sz val="10"/>
        <color indexed="8"/>
        <rFont val="Calibri"/>
        <family val="2"/>
      </rPr>
      <t xml:space="preserve">Föreslagen   exploateringens/förändringens anspråk och föreslagna användning. </t>
    </r>
  </si>
  <si>
    <t>A6-området har på en strukturell nivå mycket goda förutsättningarna att kunna medverka till utbyggnadsstrategins önskade bebyggelsestruktur och föreslås därför som ett utredningsområde där en fördjupad översiktsplan ska upprättas innan definitiv ställning tas till utbyggnad av området. Det har ett mycket attraktivt läge med vissa utsiktsmöjligheter över Vättern. Den nya stadsdelen bör ges en blandad bebyggelse med stadskaraktär och en relativt hög exploatering. Det ligger mycket väl till i förhållande till stadscentrum och en stor mängd arbetsplatser på både A6 och Ryhov. Den nya stadsdelen uppfyller målet att bygga en blandad stad med korta avstånd, så att de boende klarar en stor del av resbehovet gåendes eller cyklandes, dvs. med de hållbara färdmedlen. Huvuddelen av området kan förmodligen nås inom 400 meter från ett centralt stråk för en ny citybusslinje. De nedre nordvästra delarna av området kan dessutom nås av en framtida busslinje på Bataljonsgatan.
Fördjupade studier måste göras för att utreda viktiga frågor som kollektivtrafikförsörjning, områdets anknytning till angränsande områden och stadscentrum, möjlighet att flytta den stora kraftledningen, naturvärden i ravinerna, ras- och skredrisk och vattenflöden i den branta sluttningen. Inom området finns partier med höga natur- och rekreationsvärden och de nedre delarna genomkorsas av raviner. Dessa värden ska bedömas och integreras i den nya stadsdelen. Genom området finns idag ett nationellt vägreservat för riksväg 31/40 från Jära till Ryhov. Trafikverket ska tillsammans med kommunen utreda om reservatet behövs för en väg med nationell standard, eller om det istället är möjligt att utforma en genomgående matargata för att tillgodose både angöring till stadsdelen och viss genomströmning av regional trafik. Området kan knytas både västerut mot centrum och österut mot Ekhagen.</t>
  </si>
  <si>
    <t>SAMMANSTÄLLNING AV FOKUSASPEKTER</t>
  </si>
  <si>
    <t>Aspekt 1</t>
  </si>
  <si>
    <t>kommentar, motivering, prioritering</t>
  </si>
  <si>
    <t>Aspekt 2</t>
  </si>
  <si>
    <t>Aspekt 3</t>
  </si>
  <si>
    <t xml:space="preserve"> (lägg till rader efter behov)</t>
  </si>
  <si>
    <t>SAMMANVÄGD BEDÖMNING</t>
  </si>
  <si>
    <t>FORTSATT PLANERING</t>
  </si>
  <si>
    <t>Målsättningar</t>
  </si>
  <si>
    <t>Hur lever fokusaspekterna vidare i kvalitetsprogram, måldokument etc?</t>
  </si>
  <si>
    <t>Förslag till mål att ta med i planprocessen: Grönstrukturen ska utgöra en funktionell spridningskorridor för art xxx.</t>
  </si>
  <si>
    <t>Säkerställande</t>
  </si>
  <si>
    <t>Hur kan fokusaspekterna säkerställas genom planbestämmelser, skydd enligt MB, avtal etc.</t>
  </si>
  <si>
    <t>Naturområden planläggs med användning "NATUR" samt egenskapsbestämmelse om marklovsplikt för fällning av stora träd.</t>
  </si>
  <si>
    <t>Skötsel/drift</t>
  </si>
  <si>
    <t>Hur fokusaspekterna kan leva vidare i faktiskt skötsel/drift.</t>
  </si>
  <si>
    <t>I avtal med väghållare ska specifika sköteselkrav för allé regleras.</t>
  </si>
  <si>
    <t>DIAGRAM</t>
  </si>
  <si>
    <r>
      <rPr>
        <b/>
        <sz val="24"/>
        <color indexed="13"/>
        <rFont val="Calibri (Brödtext)"/>
      </rPr>
      <t>Ekosystemtjänster</t>
    </r>
    <r>
      <rPr>
        <b/>
        <sz val="12"/>
        <color indexed="13"/>
        <rFont val="Calibri"/>
        <family val="2"/>
      </rPr>
      <t xml:space="preserve">
Risk för påverkan och utredningsbehov. 
Nivå: Grundläggande</t>
    </r>
  </si>
  <si>
    <t xml:space="preserve">Avancerad </t>
  </si>
  <si>
    <t>Fördjupad</t>
  </si>
  <si>
    <t>8–24</t>
  </si>
  <si>
    <t>&gt;24h</t>
  </si>
  <si>
    <r>
      <rPr>
        <b/>
        <sz val="24"/>
        <color indexed="13"/>
        <rFont val="Calibri (Brödtext)"/>
      </rPr>
      <t>Grön infrastruktur</t>
    </r>
    <r>
      <rPr>
        <b/>
        <sz val="12"/>
        <color indexed="13"/>
        <rFont val="Calibri"/>
        <family val="2"/>
      </rPr>
      <t xml:space="preserve">
Risk för påverkan och utredningsbehov. Nivå: Grundläggande</t>
    </r>
  </si>
  <si>
    <t>kan ha identifierats i tidigare EST-bedömning</t>
  </si>
  <si>
    <t>Lokalisering på ÖP-kartor m.m.  Vad har kommunen sagt tidigare?</t>
  </si>
  <si>
    <t>Sök i kommunens och länsstyrelsens m.fl. underlag.</t>
  </si>
  <si>
    <t>Sammanfattning: bedömning av ekoystemtjänster och grön infrastruktur</t>
  </si>
  <si>
    <r>
      <t>Formulär</t>
    </r>
    <r>
      <rPr>
        <sz val="10"/>
        <color theme="0"/>
        <rFont val="Calibri"/>
        <family val="2"/>
      </rPr>
      <t xml:space="preserve"> (fyll i, ersätt </t>
    </r>
    <r>
      <rPr>
        <b/>
        <sz val="10"/>
        <color theme="0"/>
        <rFont val="Calibri"/>
        <family val="2"/>
      </rPr>
      <t>blå</t>
    </r>
    <r>
      <rPr>
        <sz val="10"/>
        <color theme="0"/>
        <rFont val="Calibri"/>
        <family val="2"/>
      </rPr>
      <t xml:space="preserve"> exempeltext nedan)</t>
    </r>
  </si>
  <si>
    <t>Inledande DP-ärende. Planprocessens uppstart.</t>
  </si>
  <si>
    <t xml:space="preserve">Fritext med reflektioner ur matriserna. </t>
  </si>
  <si>
    <t>Mötesledare insatt i verktyget leder arbetet med bedömning.</t>
  </si>
  <si>
    <t>Säkra kompetens att tolka underlagens praktiska betydelse.</t>
  </si>
  <si>
    <t>Läs igenom framtaget material rörande utgångspunkter för analysen och exploateringens anspråk så långt känt.</t>
  </si>
  <si>
    <t>Ger grund för analys och bedömning.</t>
  </si>
  <si>
    <r>
      <t xml:space="preserve">Fyll i fliken </t>
    </r>
    <r>
      <rPr>
        <sz val="10"/>
        <color rgb="FFC00000"/>
        <rFont val="Calibri"/>
        <family val="2"/>
      </rPr>
      <t>/Sammanställning av resultat</t>
    </r>
    <r>
      <rPr>
        <sz val="10"/>
        <color indexed="8"/>
        <rFont val="Calibri"/>
        <family val="2"/>
      </rPr>
      <t xml:space="preserve"> så långt möjligt.</t>
    </r>
  </si>
  <si>
    <t>2. Genomför analysen och bedömning</t>
  </si>
  <si>
    <r>
      <t>Identifiera fokusaspekter. Vilka aspekter bör arbetas vidare med? Motivera i fliken</t>
    </r>
    <r>
      <rPr>
        <sz val="10"/>
        <color rgb="FFC00000"/>
        <rFont val="Calibri"/>
        <family val="2"/>
      </rPr>
      <t xml:space="preserve"> /Sammanställning av resultat.</t>
    </r>
  </si>
  <si>
    <r>
      <t xml:space="preserve">Skriv en sammanvägd bedömning i fliken </t>
    </r>
    <r>
      <rPr>
        <sz val="10"/>
        <color rgb="FFC00000"/>
        <rFont val="Calibri"/>
        <family val="2"/>
      </rPr>
      <t>/Sammanställning av resultat.</t>
    </r>
  </si>
  <si>
    <r>
      <t xml:space="preserve">Ta ställning/föreslå till hur analysens resultat ska påverka planeringsarbete och förvaltningsskede. Se </t>
    </r>
    <r>
      <rPr>
        <sz val="10"/>
        <color rgb="FFC00000"/>
        <rFont val="Calibri"/>
        <family val="2"/>
      </rPr>
      <t>fliken /Sammanställning av resultat.</t>
    </r>
  </si>
  <si>
    <r>
      <t>Se flikarna</t>
    </r>
    <r>
      <rPr>
        <sz val="10"/>
        <color rgb="FFC00000"/>
        <rFont val="Calibri"/>
        <family val="2"/>
      </rPr>
      <t xml:space="preserve"> /Ekosystemtjänster_indata</t>
    </r>
    <r>
      <rPr>
        <sz val="10"/>
        <color indexed="8"/>
        <rFont val="Calibri"/>
        <family val="2"/>
      </rPr>
      <t xml:space="preserve"> och </t>
    </r>
    <r>
      <rPr>
        <sz val="10"/>
        <color rgb="FFC00000"/>
        <rFont val="Calibri"/>
        <family val="2"/>
      </rPr>
      <t>/Grön infrastruktur_indata.</t>
    </r>
  </si>
  <si>
    <t>Exempeltexter &amp; förklaring</t>
  </si>
  <si>
    <t>kommentar, motivering, prioritering, potentiella åtgärder</t>
  </si>
  <si>
    <t>INTRODUKTION — GRÖN INFRASTRUKTUR OCH EKOSYSTEMTJÄNSTER I KOMMUNENS FYSISKA PLANERING</t>
  </si>
  <si>
    <t>Platsspecifika aspekter? Ökad detaljering? Dialog kring kulturella EST? etc.</t>
  </si>
  <si>
    <r>
      <t xml:space="preserve">Läs igenom flikarna:  </t>
    </r>
    <r>
      <rPr>
        <sz val="10"/>
        <color rgb="FFC00000"/>
        <rFont val="Calibri"/>
        <family val="2"/>
      </rPr>
      <t xml:space="preserve"> /Introduktion</t>
    </r>
    <r>
      <rPr>
        <sz val="10"/>
        <color theme="1"/>
        <rFont val="Calibri"/>
        <family val="2"/>
      </rPr>
      <t>,</t>
    </r>
    <r>
      <rPr>
        <sz val="10"/>
        <color rgb="FFC00000"/>
        <rFont val="Calibri"/>
        <family val="2"/>
      </rPr>
      <t xml:space="preserve"> /Riktlinjer ÖP </t>
    </r>
    <r>
      <rPr>
        <sz val="10"/>
        <color theme="1"/>
        <rFont val="Calibri"/>
        <family val="2"/>
      </rPr>
      <t>samt</t>
    </r>
    <r>
      <rPr>
        <sz val="10"/>
        <color rgb="FFC00000"/>
        <rFont val="Calibri"/>
        <family val="2"/>
      </rPr>
      <t xml:space="preserve"> /EST-terminologi. </t>
    </r>
  </si>
  <si>
    <t>omfattning beror på ambitionsnivå</t>
  </si>
  <si>
    <t>Grupp av relevant expertis. Ev. extern specialist.</t>
  </si>
  <si>
    <t>BEDÖMNINGSVERKTYG —
FÖR INTEGRERING AV GRÖN INFRASTRUKTUR OCH EKOSYSTEMTJÄNSTER I KOMMUNENS FYSISKA PLANERING</t>
  </si>
  <si>
    <t>Formulera en sammanvägd bedömning anpassad för planeringssituationen. 
Finns särskild känslighet i området? Vilken potential finns att stärka och utveckla ekosystemtjänster? Vilka tjänster efterfrågas särskilt här? Knyt beskrivningen till fokusaspekterna ovan. Hänvisa gärna till diagrammen.
Notera om vissa delar i bedömningen mer osäkra än andra.</t>
  </si>
  <si>
    <t xml:space="preserve">Lyft fram de aspekter (dvs EST eller grön infrastruktur) som särskilt bör beaktas. </t>
  </si>
  <si>
    <t>RIKTLINJER EKOSYSTEMTJÄNSTER OCH GRÖN INFRASTRUKTUR
ÖVERSIKTPLAN JÖNKÖPING</t>
  </si>
  <si>
    <t>Aktualiserar förståelse för koncept och effektiviserar arbete med analys.</t>
  </si>
  <si>
    <t>Skattning av påverkan av plan?</t>
  </si>
  <si>
    <t>Bedöma_påverkan</t>
  </si>
  <si>
    <t>(kan även vara positiv)</t>
  </si>
  <si>
    <t>Konsekvens</t>
  </si>
  <si>
    <t>Summa</t>
  </si>
  <si>
    <r>
      <t>Diagram till vänster kommer uppdateras automatiskt efter data som läggs in i flikarna</t>
    </r>
    <r>
      <rPr>
        <i/>
        <sz val="10"/>
        <color rgb="FFC00000"/>
        <rFont val="Calibri"/>
        <family val="2"/>
      </rPr>
      <t xml:space="preserve"> /Ekosystemtjänster_indata</t>
    </r>
    <r>
      <rPr>
        <i/>
        <sz val="10"/>
        <color indexed="8"/>
        <rFont val="Calibri"/>
        <family val="2"/>
      </rPr>
      <t xml:space="preserve"> och </t>
    </r>
    <r>
      <rPr>
        <i/>
        <sz val="10"/>
        <color rgb="FFC00000"/>
        <rFont val="Calibri"/>
        <family val="2"/>
      </rPr>
      <t xml:space="preserve">/Grön infrastruktur_indata.
</t>
    </r>
    <r>
      <rPr>
        <i/>
        <sz val="10"/>
        <color theme="1"/>
        <rFont val="Calibri"/>
        <family val="2"/>
      </rPr>
      <t xml:space="preserve">
</t>
    </r>
    <r>
      <rPr>
        <b/>
        <i/>
        <sz val="10"/>
        <color theme="1"/>
        <rFont val="Calibri"/>
        <family val="2"/>
      </rPr>
      <t>Värdeprofil, nuläge</t>
    </r>
    <r>
      <rPr>
        <i/>
        <sz val="10"/>
        <color theme="1"/>
        <rFont val="Calibri"/>
        <family val="2"/>
      </rPr>
      <t xml:space="preserve">: Detta beskriver hur nuläget, före plan.
</t>
    </r>
    <r>
      <rPr>
        <b/>
        <i/>
        <sz val="10"/>
        <color theme="1"/>
        <rFont val="Calibri"/>
        <family val="2"/>
      </rPr>
      <t>Påverkan och åtgärder</t>
    </r>
    <r>
      <rPr>
        <i/>
        <sz val="10"/>
        <color theme="1"/>
        <rFont val="Calibri"/>
        <family val="2"/>
      </rPr>
      <t xml:space="preserve">: Detta beskriver hur plan bedöms påverka och  vad potentiella åtgärder kan tillföra.
</t>
    </r>
    <r>
      <rPr>
        <b/>
        <i/>
        <sz val="10"/>
        <color theme="1"/>
        <rFont val="Calibri"/>
        <family val="2"/>
      </rPr>
      <t>Negativa konsekvenser</t>
    </r>
    <r>
      <rPr>
        <i/>
        <sz val="10"/>
        <color theme="1"/>
        <rFont val="Calibri"/>
        <family val="2"/>
      </rPr>
      <t xml:space="preserve">: Detta beskriver konsekvensen av planens negativa påverkan. Detta är en kombination av platsens värde och planens negativa påverkan.
</t>
    </r>
  </si>
  <si>
    <r>
      <rPr>
        <u/>
        <sz val="9"/>
        <color indexed="8"/>
        <rFont val="Calibri"/>
        <family val="2"/>
      </rPr>
      <t>Efter plan</t>
    </r>
    <r>
      <rPr>
        <sz val="9"/>
        <color indexed="8"/>
        <rFont val="Calibri"/>
        <family val="2"/>
      </rPr>
      <t>: 
Skattning av  hur planen påverkar grön infrastruktur. Påverkan kan vara positiv (+) eller negativ (-).</t>
    </r>
  </si>
  <si>
    <r>
      <rPr>
        <u/>
        <sz val="9"/>
        <color indexed="8"/>
        <rFont val="Calibri"/>
        <family val="2"/>
      </rPr>
      <t>Efter plan</t>
    </r>
    <r>
      <rPr>
        <sz val="9"/>
        <color indexed="8"/>
        <rFont val="Calibri"/>
        <family val="2"/>
      </rPr>
      <t>: 
Skattning av  hur planen påverkar ekosystemtjänster. Påverkan kan vara positiv (+) eller negativ (-).</t>
    </r>
  </si>
  <si>
    <t xml:space="preserve">Ädellövsnätverk
</t>
  </si>
  <si>
    <t xml:space="preserve">Barrskogsnätverk
</t>
  </si>
  <si>
    <t xml:space="preserve">Ängs- och betesmarksnätverk
</t>
  </si>
  <si>
    <t xml:space="preserve">Fladdermus-strand-nätverk
</t>
  </si>
  <si>
    <t xml:space="preserve">Annat betydelsefull grön infrastruktur?
</t>
  </si>
  <si>
    <t xml:space="preserve">Används området för energiskog eller grödor?
</t>
  </si>
  <si>
    <t xml:space="preserve">Använd relevanta underlag för att kunna genomföra bedömningarna. </t>
  </si>
  <si>
    <r>
      <t xml:space="preserve">Arbeta igenom matriser för EST och grön infrastruktur. Jobba </t>
    </r>
    <r>
      <rPr>
        <u/>
        <sz val="10"/>
        <color indexed="8"/>
        <rFont val="Calibri"/>
        <family val="2"/>
      </rPr>
      <t>radvis</t>
    </r>
    <r>
      <rPr>
        <sz val="10"/>
        <color indexed="8"/>
        <rFont val="Calibri"/>
        <family val="2"/>
      </rPr>
      <t xml:space="preserve"> i flikarna. </t>
    </r>
    <r>
      <rPr>
        <sz val="10"/>
        <color rgb="FFC00000"/>
        <rFont val="Calibri"/>
        <family val="2"/>
      </rPr>
      <t>/Ekosystemtjänster_indata</t>
    </r>
    <r>
      <rPr>
        <sz val="10"/>
        <color indexed="8"/>
        <rFont val="Calibri"/>
        <family val="2"/>
      </rPr>
      <t xml:space="preserve"> och </t>
    </r>
    <r>
      <rPr>
        <sz val="10"/>
        <color rgb="FFC00000"/>
        <rFont val="Calibri"/>
        <family val="2"/>
      </rPr>
      <t>/Grön infrastruktur_indata.</t>
    </r>
  </si>
  <si>
    <r>
      <t xml:space="preserve">Fyll  i flik </t>
    </r>
    <r>
      <rPr>
        <sz val="10"/>
        <color rgb="FFC00000"/>
        <rFont val="Calibri"/>
        <family val="2"/>
      </rPr>
      <t>/Sammanställning av resultat</t>
    </r>
    <r>
      <rPr>
        <sz val="10"/>
        <color indexed="8"/>
        <rFont val="Calibri"/>
        <family val="2"/>
      </rPr>
      <t>.</t>
    </r>
  </si>
  <si>
    <t>namn, ev. idnr för ärende.</t>
  </si>
  <si>
    <t>"Ärende/plats" kopieras automatiskt till EST_indata och Grön Inf._indata.</t>
  </si>
  <si>
    <t>spridningsmöjlighet försämras i viss mån</t>
  </si>
  <si>
    <t>plantera ädellövträd för att knyta ihop vattenleningsområdet med Åsens gård</t>
  </si>
  <si>
    <t>marginell påverkan</t>
  </si>
  <si>
    <t xml:space="preserve">Jakt och viss odling vid kombiterminalen och föreslagna skolan. Jaktarrende finns i Målö ängar. Svamp och bärplock. </t>
  </si>
  <si>
    <t>Då uppskattning inte har gjorts är det svårt att bedöma</t>
  </si>
  <si>
    <t>Stor omformning av hela onrådet, som urbaniseras.</t>
  </si>
  <si>
    <t>Visst skogsbruk förekommer, men i liten omfattning. Påverkas dels genom omvanling till kvartersmark, dels genom natur- och friluftsanpassad skötsel.</t>
  </si>
  <si>
    <t>Stora ytor blir hårdgjorda. Buller och föroreningar från främst trafik och industri</t>
  </si>
  <si>
    <t>Mer icke hårdgjord yta, tex gröna tak. Trädplantering längs gator. Infiltration mellan tomter. Målsättning om en viss andel icke hårdgjord, växtbeklädd yta på tomtmark.</t>
  </si>
  <si>
    <t>Åtgärda befintliga utsläpp vid källan.</t>
  </si>
  <si>
    <t>Befintliga utsläpp till vatten.</t>
  </si>
  <si>
    <t>Mossmark hårdgörs. Vegetation som dämpar starka vindar tas bort.</t>
  </si>
  <si>
    <t>Plantera träd för lä och erosionsskydd.</t>
  </si>
  <si>
    <t xml:space="preserve">Anlägga dagvattendammar och översilningsytor. Spara träd för lä och erosionsskydd. </t>
  </si>
  <si>
    <t>Avstånd till rasbrant. Läge för dagvattendammar och översilningsytor.</t>
  </si>
  <si>
    <t>Mer asfalt och något mindre träd skapar värmeöar och högre UV-instrålning. Livsmiljöer för biologisk mångfald försvinner i viss mån.</t>
  </si>
  <si>
    <t>Spara så mycket som möjligt med träd och andra gröna ytor som möjligt.</t>
  </si>
  <si>
    <t>Plantera nya träd och grönområden. Gärna gröna stråk mellan tomterna. Planbestämmelse om vegetation och andel hårdgjord yta.</t>
  </si>
  <si>
    <t>Framför allt i västra delen.</t>
  </si>
  <si>
    <t>Anpassa planstrukturen efter hur människor rör sig idag.</t>
  </si>
  <si>
    <t>Öka tillgänglighet till idag svårtillgängliga områden, genom att exempelvis anlägga nya stigar och spänger.</t>
  </si>
  <si>
    <t>Försöksgården och dess spår i landskapet försvinner delvis.</t>
  </si>
  <si>
    <t>Undvika exploatering runt försöksgården och dess minnessten.</t>
  </si>
  <si>
    <t>Informationstavla om historiska och kulturella värden på annan plats, exempelvi på den stora utdikade mossmarken väster om Tahevägen.</t>
  </si>
  <si>
    <t>Hur ska vi hantera kulturvärdet kring minnesstenen och vissa byggnader? Ska bostäderna vara kvar istället för tomma eller flyttade hus?</t>
  </si>
  <si>
    <t>Finns sprituella eller regligioösa, eller symoliska värden?</t>
  </si>
  <si>
    <t>I västra delen finns stor betydelse för barrskogsnätverket. Sydväst mot nordost finns stor betydelse.</t>
  </si>
  <si>
    <t>Försöka anpassa exploateringen ännu mer till nätverket för barrskog.</t>
  </si>
  <si>
    <t>Plantera barrträd.</t>
  </si>
  <si>
    <t>Var eventuella barrträd gör mest nytta och kan överleva på lång sikt.</t>
  </si>
  <si>
    <t>Bete förekommer runt Tahe gård och har förekommit runt Granarps gård. Eventuellt även runt Nyedal.</t>
  </si>
  <si>
    <t>Påverkan genom belysning mittemot Tahevägen.</t>
  </si>
  <si>
    <t>Rörelsesensorer för belysning. Anpassade ljuskällor.</t>
  </si>
  <si>
    <t>Eventuellt kan de dammar som ändå ska utföras anpassas till fladdermössens behov.</t>
  </si>
  <si>
    <t>Rörelsesensorer för belysning och ljuskällor. Anpassning vid dammar.</t>
  </si>
  <si>
    <t>Väster om Tahevägen finns sandmiljöer som kan behöva utredas värdet av.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</si>
</sst>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75">
    <font>
      <sz val="10"/>
      <color indexed="8"/>
      <name val="Helvetica Neue"/>
    </font>
    <font>
      <sz val="12"/>
      <color indexed="8"/>
      <name val="Calibri"/>
      <family val="2"/>
    </font>
    <font>
      <b/>
      <sz val="12"/>
      <color indexed="13"/>
      <name val="Calibri"/>
      <family val="2"/>
    </font>
    <font>
      <b/>
      <sz val="24"/>
      <color indexed="13"/>
      <name val="Calibri (Brödtext)"/>
    </font>
    <font>
      <sz val="10"/>
      <color indexed="13"/>
      <name val="Arial"/>
      <family val="2"/>
    </font>
    <font>
      <sz val="9"/>
      <color indexed="13"/>
      <name val="Arial"/>
      <family val="2"/>
    </font>
    <font>
      <b/>
      <sz val="10"/>
      <color indexed="8"/>
      <name val="Arial"/>
      <family val="2"/>
    </font>
    <font>
      <sz val="10"/>
      <color indexed="8"/>
      <name val="Arial"/>
      <family val="2"/>
    </font>
    <font>
      <sz val="6"/>
      <color indexed="13"/>
      <name val="Calibri"/>
      <family val="2"/>
    </font>
    <font>
      <sz val="10"/>
      <color indexed="8"/>
      <name val="Calibri"/>
      <family val="2"/>
    </font>
    <font>
      <sz val="6"/>
      <color indexed="23"/>
      <name val="Calibri"/>
      <family val="2"/>
    </font>
    <font>
      <sz val="6"/>
      <color indexed="16"/>
      <name val="Calibri"/>
      <family val="2"/>
    </font>
    <font>
      <sz val="8"/>
      <color indexed="8"/>
      <name val="Calibri"/>
      <family val="2"/>
    </font>
    <font>
      <b/>
      <sz val="12"/>
      <color indexed="8"/>
      <name val="Calibri"/>
      <family val="2"/>
    </font>
    <font>
      <b/>
      <sz val="9"/>
      <color indexed="8"/>
      <name val="Calibri"/>
      <family val="2"/>
    </font>
    <font>
      <sz val="9"/>
      <color indexed="8"/>
      <name val="Calibri"/>
      <family val="2"/>
    </font>
    <font>
      <b/>
      <sz val="10"/>
      <color indexed="8"/>
      <name val="Calibri"/>
      <family val="2"/>
    </font>
    <font>
      <sz val="12"/>
      <color indexed="13"/>
      <name val="Calibri"/>
      <family val="2"/>
    </font>
    <font>
      <sz val="11"/>
      <color indexed="13"/>
      <name val="Calibri"/>
      <family val="2"/>
    </font>
    <font>
      <b/>
      <sz val="16"/>
      <color indexed="10"/>
      <name val="Calibri"/>
      <family val="2"/>
    </font>
    <font>
      <b/>
      <sz val="11"/>
      <color theme="0"/>
      <name val="Helvetica Neue"/>
      <family val="2"/>
      <scheme val="minor"/>
    </font>
    <font>
      <b/>
      <sz val="11"/>
      <color theme="0"/>
      <name val="Helvetica Neue"/>
      <family val="2"/>
    </font>
    <font>
      <sz val="10"/>
      <color indexed="23"/>
      <name val="Calibri"/>
      <family val="2"/>
    </font>
    <font>
      <sz val="10"/>
      <color indexed="16"/>
      <name val="Calibri"/>
      <family val="2"/>
    </font>
    <font>
      <sz val="10"/>
      <color theme="1"/>
      <name val="Calibri"/>
      <family val="2"/>
    </font>
    <font>
      <u/>
      <sz val="9"/>
      <color indexed="8"/>
      <name val="Calibri"/>
      <family val="2"/>
    </font>
    <font>
      <sz val="10"/>
      <color theme="0"/>
      <name val="Arial"/>
      <family val="2"/>
    </font>
    <font>
      <sz val="9"/>
      <color theme="0"/>
      <name val="Arial"/>
      <family val="2"/>
    </font>
    <font>
      <b/>
      <sz val="14"/>
      <color theme="0"/>
      <name val="Arial"/>
      <family val="2"/>
    </font>
    <font>
      <sz val="12"/>
      <color indexed="8"/>
      <name val="Arial"/>
      <family val="2"/>
    </font>
    <font>
      <sz val="8"/>
      <name val="Helvetica Neue"/>
      <family val="2"/>
    </font>
    <font>
      <sz val="12"/>
      <color rgb="FF0070C0"/>
      <name val="Calibri"/>
      <family val="2"/>
    </font>
    <font>
      <u/>
      <sz val="10"/>
      <color theme="11"/>
      <name val="Helvetica Neue"/>
      <family val="2"/>
    </font>
    <font>
      <b/>
      <sz val="16"/>
      <color rgb="FFEEF3F4"/>
      <name val="Calibri"/>
      <family val="2"/>
    </font>
    <font>
      <sz val="12"/>
      <color rgb="FF000000"/>
      <name val="Calibri"/>
      <family val="2"/>
    </font>
    <font>
      <sz val="10"/>
      <color indexed="8"/>
      <name val="Helvetica"/>
      <family val="2"/>
    </font>
    <font>
      <sz val="12"/>
      <color indexed="21"/>
      <name val="Arial"/>
      <family val="2"/>
    </font>
    <font>
      <sz val="18"/>
      <color indexed="8"/>
      <name val="Arial"/>
      <family val="2"/>
    </font>
    <font>
      <b/>
      <sz val="18"/>
      <color indexed="21"/>
      <name val="Arial"/>
      <family val="2"/>
    </font>
    <font>
      <b/>
      <sz val="12"/>
      <color theme="0"/>
      <name val="Arial"/>
      <family val="2"/>
    </font>
    <font>
      <sz val="18"/>
      <color theme="0"/>
      <name val="Arial"/>
      <family val="2"/>
    </font>
    <font>
      <sz val="11"/>
      <name val="Helvetica Neue"/>
      <family val="2"/>
      <scheme val="minor"/>
    </font>
    <font>
      <b/>
      <sz val="9"/>
      <color indexed="81"/>
      <name val="Tahoma"/>
      <family val="2"/>
    </font>
    <font>
      <sz val="9"/>
      <color indexed="81"/>
      <name val="Tahoma"/>
      <family val="2"/>
    </font>
    <font>
      <sz val="12"/>
      <name val="Calibri"/>
      <family val="2"/>
    </font>
    <font>
      <i/>
      <sz val="12"/>
      <name val="Calibri"/>
      <family val="2"/>
    </font>
    <font>
      <b/>
      <sz val="12"/>
      <name val="Calibri"/>
      <family val="2"/>
    </font>
    <font>
      <sz val="10"/>
      <name val="Calibri"/>
      <family val="2"/>
    </font>
    <font>
      <b/>
      <sz val="12"/>
      <color theme="0"/>
      <name val="Calibri"/>
      <family val="2"/>
    </font>
    <font>
      <b/>
      <sz val="10"/>
      <color theme="0"/>
      <name val="Calibri"/>
      <family val="2"/>
    </font>
    <font>
      <sz val="10"/>
      <color theme="0"/>
      <name val="Calibri"/>
      <family val="2"/>
    </font>
    <font>
      <sz val="8"/>
      <color theme="0"/>
      <name val="Calibri"/>
      <family val="2"/>
    </font>
    <font>
      <sz val="10"/>
      <name val="Helvetica Neue (Rubriker)"/>
    </font>
    <font>
      <i/>
      <sz val="10"/>
      <color indexed="8"/>
      <name val="Calibri"/>
      <family val="2"/>
    </font>
    <font>
      <b/>
      <sz val="11"/>
      <color indexed="8"/>
      <name val="Calibri"/>
      <family val="2"/>
    </font>
    <font>
      <b/>
      <sz val="10"/>
      <color indexed="14"/>
      <name val="Calibri"/>
      <family val="2"/>
    </font>
    <font>
      <i/>
      <sz val="10"/>
      <color theme="4" tint="-0.499984740745262"/>
      <name val="Calibri"/>
      <family val="2"/>
    </font>
    <font>
      <i/>
      <sz val="9"/>
      <color theme="4" tint="-0.499984740745262"/>
      <name val="Calibri"/>
      <family val="2"/>
    </font>
    <font>
      <b/>
      <sz val="14"/>
      <color theme="0"/>
      <name val="Calibri"/>
      <family val="2"/>
    </font>
    <font>
      <i/>
      <sz val="10"/>
      <color theme="0"/>
      <name val="Calibri"/>
      <family val="2"/>
    </font>
    <font>
      <b/>
      <sz val="11"/>
      <color theme="0"/>
      <name val="Calibri"/>
      <family val="2"/>
    </font>
    <font>
      <i/>
      <sz val="9"/>
      <color indexed="8"/>
      <name val="Calibri"/>
      <family val="2"/>
    </font>
    <font>
      <sz val="10"/>
      <color rgb="FFC00000"/>
      <name val="Calibri"/>
      <family val="2"/>
    </font>
    <font>
      <i/>
      <sz val="10"/>
      <color rgb="FFC00000"/>
      <name val="Calibri"/>
      <family val="2"/>
    </font>
    <font>
      <i/>
      <sz val="10"/>
      <color theme="1"/>
      <name val="Calibri"/>
      <family val="2"/>
    </font>
    <font>
      <b/>
      <i/>
      <sz val="10"/>
      <color theme="1"/>
      <name val="Calibri"/>
      <family val="2"/>
    </font>
    <font>
      <b/>
      <i/>
      <sz val="10"/>
      <color indexed="8"/>
      <name val="Calibri"/>
      <family val="2"/>
    </font>
    <font>
      <sz val="12"/>
      <color theme="0"/>
      <name val="Calibri"/>
      <family val="2"/>
    </font>
    <font>
      <sz val="10"/>
      <color rgb="FF000000"/>
      <name val="Helvetica Neue"/>
      <family val="2"/>
    </font>
    <font>
      <sz val="12"/>
      <color rgb="FFFFFFFF"/>
      <name val="Calibri"/>
      <family val="2"/>
    </font>
    <font>
      <b/>
      <sz val="12"/>
      <color rgb="FF000000"/>
      <name val="Calibri"/>
      <family val="2"/>
    </font>
    <font>
      <sz val="11"/>
      <color rgb="FFFFFFFF"/>
      <name val="Calibri"/>
      <family val="2"/>
    </font>
    <font>
      <sz val="10"/>
      <color rgb="FF000000"/>
      <name val="Calibri"/>
      <family val="2"/>
    </font>
    <font>
      <u/>
      <sz val="10"/>
      <color theme="10"/>
      <name val="Helvetica Neue"/>
      <family val="2"/>
    </font>
    <font>
      <u/>
      <sz val="10"/>
      <color indexed="8"/>
      <name val="Calibri"/>
      <family val="2"/>
    </font>
  </fonts>
  <fills count="54">
    <fill>
      <patternFill patternType="none"/>
    </fill>
    <fill>
      <patternFill patternType="gray125"/>
    </fill>
    <fill>
      <patternFill patternType="solid">
        <fgColor indexed="10"/>
        <bgColor auto="1"/>
      </patternFill>
    </fill>
    <fill>
      <patternFill patternType="solid">
        <fgColor indexed="13"/>
        <bgColor auto="1"/>
      </patternFill>
    </fill>
    <fill>
      <patternFill patternType="solid">
        <fgColor indexed="15"/>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4"/>
        <bgColor auto="1"/>
      </patternFill>
    </fill>
    <fill>
      <patternFill patternType="solid">
        <fgColor indexed="26"/>
        <bgColor auto="1"/>
      </patternFill>
    </fill>
    <fill>
      <patternFill patternType="solid">
        <fgColor indexed="32"/>
        <bgColor auto="1"/>
      </patternFill>
    </fill>
    <fill>
      <patternFill patternType="solid">
        <fgColor indexed="33"/>
        <bgColor auto="1"/>
      </patternFill>
    </fill>
    <fill>
      <patternFill patternType="solid">
        <fgColor indexed="34"/>
        <bgColor auto="1"/>
      </patternFill>
    </fill>
    <fill>
      <patternFill patternType="solid">
        <fgColor indexed="35"/>
        <bgColor auto="1"/>
      </patternFill>
    </fill>
    <fill>
      <patternFill patternType="solid">
        <fgColor indexed="39"/>
        <bgColor auto="1"/>
      </patternFill>
    </fill>
    <fill>
      <patternFill patternType="solid">
        <fgColor indexed="8"/>
        <bgColor auto="1"/>
      </patternFill>
    </fill>
    <fill>
      <patternFill patternType="solid">
        <fgColor indexed="30"/>
        <bgColor auto="1"/>
      </patternFill>
    </fill>
    <fill>
      <patternFill patternType="solid">
        <fgColor indexed="40"/>
        <bgColor auto="1"/>
      </patternFill>
    </fill>
    <fill>
      <patternFill patternType="solid">
        <fgColor indexed="29"/>
        <bgColor auto="1"/>
      </patternFill>
    </fill>
    <fill>
      <patternFill patternType="solid">
        <fgColor indexed="41"/>
        <bgColor auto="1"/>
      </patternFill>
    </fill>
    <fill>
      <patternFill patternType="solid">
        <fgColor indexed="42"/>
        <bgColor auto="1"/>
      </patternFill>
    </fill>
    <fill>
      <patternFill patternType="solid">
        <fgColor theme="3" tint="-0.249977111117893"/>
        <bgColor indexed="64"/>
      </patternFill>
    </fill>
    <fill>
      <patternFill patternType="solid">
        <fgColor rgb="FFE78400"/>
        <bgColor indexed="64"/>
      </patternFill>
    </fill>
    <fill>
      <patternFill patternType="solid">
        <fgColor rgb="FF91BC53"/>
        <bgColor indexed="64"/>
      </patternFill>
    </fill>
    <fill>
      <patternFill patternType="solid">
        <fgColor rgb="FF7B9F46"/>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E5FAFF"/>
        <bgColor indexed="64"/>
      </patternFill>
    </fill>
    <fill>
      <patternFill patternType="solid">
        <fgColor theme="0" tint="-0.499984740745262"/>
        <bgColor indexed="64"/>
      </patternFill>
    </fill>
    <fill>
      <patternFill patternType="solid">
        <fgColor theme="4" tint="-0.499984740745262"/>
        <bgColor indexed="64"/>
      </patternFill>
    </fill>
    <fill>
      <patternFill patternType="solid">
        <fgColor theme="0"/>
        <bgColor indexed="64"/>
      </patternFill>
    </fill>
    <fill>
      <patternFill patternType="solid">
        <fgColor rgb="FF005080"/>
        <bgColor rgb="FF000000"/>
      </patternFill>
    </fill>
    <fill>
      <patternFill patternType="solid">
        <fgColor rgb="FFDDDDDD"/>
        <bgColor rgb="FF000000"/>
      </patternFill>
    </fill>
    <fill>
      <patternFill patternType="solid">
        <fgColor rgb="FFC2E1F4"/>
        <bgColor indexed="64"/>
      </patternFill>
    </fill>
    <fill>
      <patternFill patternType="solid">
        <fgColor rgb="FFC2D69B"/>
        <bgColor indexed="64"/>
      </patternFill>
    </fill>
    <fill>
      <patternFill patternType="solid">
        <fgColor rgb="FFFDD6E0"/>
        <bgColor indexed="64"/>
      </patternFill>
    </fill>
    <fill>
      <patternFill patternType="solid">
        <fgColor theme="1" tint="4.9989318521683403E-2"/>
        <bgColor indexed="64"/>
      </patternFill>
    </fill>
    <fill>
      <patternFill patternType="solid">
        <fgColor theme="2" tint="-0.499984740745262"/>
        <bgColor indexed="64"/>
      </patternFill>
    </fill>
    <fill>
      <patternFill patternType="solid">
        <fgColor theme="2"/>
        <bgColor indexed="64"/>
      </patternFill>
    </fill>
    <fill>
      <patternFill patternType="solid">
        <fgColor rgb="FFFFFFFF"/>
        <bgColor rgb="FF000000"/>
      </patternFill>
    </fill>
    <fill>
      <patternFill patternType="solid">
        <fgColor rgb="FF000000"/>
        <bgColor rgb="FF000000"/>
      </patternFill>
    </fill>
    <fill>
      <patternFill patternType="solid">
        <fgColor rgb="FF91BC53"/>
        <bgColor rgb="FF000000"/>
      </patternFill>
    </fill>
    <fill>
      <patternFill patternType="solid">
        <fgColor rgb="FFE78400"/>
        <bgColor rgb="FF000000"/>
      </patternFill>
    </fill>
    <fill>
      <patternFill patternType="solid">
        <fgColor rgb="FFFDE9D9"/>
        <bgColor rgb="FF000000"/>
      </patternFill>
    </fill>
    <fill>
      <patternFill patternType="solid">
        <fgColor rgb="FFFBD4B4"/>
        <bgColor rgb="FF000000"/>
      </patternFill>
    </fill>
    <fill>
      <patternFill patternType="solid">
        <fgColor rgb="FFFABF8F"/>
        <bgColor rgb="FF000000"/>
      </patternFill>
    </fill>
    <fill>
      <patternFill patternType="solid">
        <fgColor rgb="FFFF6713"/>
        <bgColor rgb="FF000000"/>
      </patternFill>
    </fill>
    <fill>
      <patternFill patternType="solid">
        <fgColor rgb="FFFF0000"/>
        <bgColor rgb="FF000000"/>
      </patternFill>
    </fill>
    <fill>
      <patternFill patternType="solid">
        <fgColor theme="1"/>
        <bgColor indexed="64"/>
      </patternFill>
    </fill>
  </fills>
  <borders count="142">
    <border>
      <left/>
      <right/>
      <top/>
      <bottom/>
      <diagonal/>
    </border>
    <border>
      <left style="medium">
        <color indexed="13"/>
      </left>
      <right style="thick">
        <color indexed="13"/>
      </right>
      <top style="medium">
        <color indexed="13"/>
      </top>
      <bottom/>
      <diagonal/>
    </border>
    <border>
      <left style="thick">
        <color indexed="13"/>
      </left>
      <right style="thick">
        <color indexed="13"/>
      </right>
      <top style="medium">
        <color indexed="13"/>
      </top>
      <bottom style="thick">
        <color indexed="13"/>
      </bottom>
      <diagonal/>
    </border>
    <border>
      <left style="thick">
        <color indexed="13"/>
      </left>
      <right style="thin">
        <color indexed="8"/>
      </right>
      <top style="medium">
        <color indexed="13"/>
      </top>
      <bottom style="thick">
        <color indexed="13"/>
      </bottom>
      <diagonal/>
    </border>
    <border>
      <left style="medium">
        <color indexed="13"/>
      </left>
      <right style="thick">
        <color indexed="13"/>
      </right>
      <top/>
      <bottom style="thin">
        <color indexed="8"/>
      </bottom>
      <diagonal/>
    </border>
    <border>
      <left style="thick">
        <color indexed="13"/>
      </left>
      <right style="thick">
        <color indexed="13"/>
      </right>
      <top style="thick">
        <color indexed="13"/>
      </top>
      <bottom style="thin">
        <color indexed="8"/>
      </bottom>
      <diagonal/>
    </border>
    <border>
      <left style="thick">
        <color indexed="13"/>
      </left>
      <right/>
      <top style="thick">
        <color indexed="13"/>
      </top>
      <bottom style="thin">
        <color indexed="8"/>
      </bottom>
      <diagonal/>
    </border>
    <border>
      <left/>
      <right style="thick">
        <color indexed="13"/>
      </right>
      <top style="thick">
        <color indexed="13"/>
      </top>
      <bottom style="thin">
        <color indexed="8"/>
      </bottom>
      <diagonal/>
    </border>
    <border>
      <left/>
      <right/>
      <top style="thick">
        <color indexed="13"/>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14"/>
      </bottom>
      <diagonal/>
    </border>
    <border>
      <left style="thin">
        <color indexed="8"/>
      </left>
      <right style="thin">
        <color indexed="8"/>
      </right>
      <top/>
      <bottom/>
      <diagonal/>
    </border>
    <border>
      <left style="thin">
        <color indexed="8"/>
      </left>
      <right style="thin">
        <color indexed="8"/>
      </right>
      <top style="thin">
        <color indexed="14"/>
      </top>
      <bottom style="thin">
        <color indexed="14"/>
      </bottom>
      <diagonal/>
    </border>
    <border>
      <left style="thin">
        <color indexed="8"/>
      </left>
      <right style="thin">
        <color indexed="8"/>
      </right>
      <top style="thin">
        <color indexed="14"/>
      </top>
      <bottom style="thin">
        <color indexed="8"/>
      </bottom>
      <diagonal/>
    </border>
    <border>
      <left style="thin">
        <color indexed="8"/>
      </left>
      <right style="thin">
        <color indexed="8"/>
      </right>
      <top/>
      <bottom style="thin">
        <color indexed="8"/>
      </bottom>
      <diagonal/>
    </border>
    <border>
      <left/>
      <right style="thin">
        <color indexed="8"/>
      </right>
      <top/>
      <bottom/>
      <diagonal/>
    </border>
    <border>
      <left style="thin">
        <color indexed="8"/>
      </left>
      <right style="thin">
        <color indexed="14"/>
      </right>
      <top style="thin">
        <color indexed="8"/>
      </top>
      <bottom style="thin">
        <color indexed="8"/>
      </bottom>
      <diagonal/>
    </border>
    <border>
      <left style="thin">
        <color indexed="1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38"/>
      </left>
      <right style="thin">
        <color indexed="36"/>
      </right>
      <top style="thin">
        <color indexed="36"/>
      </top>
      <bottom style="thin">
        <color indexed="36"/>
      </bottom>
      <diagonal/>
    </border>
    <border>
      <left style="thin">
        <color indexed="36"/>
      </left>
      <right style="thin">
        <color indexed="36"/>
      </right>
      <top style="thin">
        <color indexed="36"/>
      </top>
      <bottom style="thin">
        <color indexed="36"/>
      </bottom>
      <diagonal/>
    </border>
    <border>
      <left style="thin">
        <color indexed="9"/>
      </left>
      <right/>
      <top style="thin">
        <color indexed="9"/>
      </top>
      <bottom/>
      <diagonal/>
    </border>
    <border>
      <left/>
      <right style="thin">
        <color indexed="9"/>
      </right>
      <top style="thin">
        <color indexed="9"/>
      </top>
      <bottom/>
      <diagonal/>
    </border>
    <border>
      <left style="thin">
        <color indexed="9"/>
      </left>
      <right/>
      <top/>
      <bottom/>
      <diagonal/>
    </border>
    <border>
      <left/>
      <right style="thin">
        <color indexed="9"/>
      </right>
      <top/>
      <bottom/>
      <diagonal/>
    </border>
    <border>
      <left/>
      <right style="thick">
        <color indexed="13"/>
      </right>
      <top style="medium">
        <color indexed="13"/>
      </top>
      <bottom style="thick">
        <color indexed="13"/>
      </bottom>
      <diagonal/>
    </border>
    <border>
      <left style="thin">
        <color auto="1"/>
      </left>
      <right style="thin">
        <color auto="1"/>
      </right>
      <top style="thin">
        <color auto="1"/>
      </top>
      <bottom style="thin">
        <color auto="1"/>
      </bottom>
      <diagonal/>
    </border>
    <border>
      <left style="thin">
        <color auto="1"/>
      </left>
      <right style="thin">
        <color indexed="8"/>
      </right>
      <top style="thin">
        <color indexed="8"/>
      </top>
      <bottom style="thin">
        <color indexed="8"/>
      </bottom>
      <diagonal/>
    </border>
    <border>
      <left style="thin">
        <color indexed="14"/>
      </left>
      <right/>
      <top style="thin">
        <color indexed="14"/>
      </top>
      <bottom style="thin">
        <color indexed="14"/>
      </bottom>
      <diagonal/>
    </border>
    <border>
      <left/>
      <right/>
      <top style="thin">
        <color indexed="14"/>
      </top>
      <bottom style="thin">
        <color indexed="14"/>
      </bottom>
      <diagonal/>
    </border>
    <border>
      <left style="thin">
        <color indexed="14"/>
      </left>
      <right/>
      <top style="thin">
        <color indexed="14"/>
      </top>
      <bottom/>
      <diagonal/>
    </border>
    <border>
      <left/>
      <right/>
      <top/>
      <bottom style="thin">
        <color indexed="14"/>
      </bottom>
      <diagonal/>
    </border>
    <border>
      <left style="thin">
        <color indexed="14"/>
      </left>
      <right/>
      <top/>
      <bottom style="thin">
        <color indexed="14"/>
      </bottom>
      <diagonal/>
    </border>
    <border>
      <left style="thin">
        <color auto="1"/>
      </left>
      <right style="thin">
        <color indexed="8"/>
      </right>
      <top style="thin">
        <color indexed="8"/>
      </top>
      <bottom/>
      <diagonal/>
    </border>
    <border>
      <left style="thin">
        <color auto="1"/>
      </left>
      <right style="thin">
        <color indexed="8"/>
      </right>
      <top/>
      <bottom/>
      <diagonal/>
    </border>
    <border>
      <left style="thin">
        <color auto="1"/>
      </left>
      <right style="thin">
        <color indexed="8"/>
      </right>
      <top/>
      <bottom style="thin">
        <color indexed="8"/>
      </bottom>
      <diagonal/>
    </border>
    <border>
      <left style="thin">
        <color auto="1"/>
      </left>
      <right style="thick">
        <color indexed="13"/>
      </right>
      <top style="medium">
        <color indexed="13"/>
      </top>
      <bottom/>
      <diagonal/>
    </border>
    <border>
      <left style="thin">
        <color auto="1"/>
      </left>
      <right style="thin">
        <color indexed="14"/>
      </right>
      <top style="thin">
        <color indexed="8"/>
      </top>
      <bottom style="thin">
        <color indexed="8"/>
      </bottom>
      <diagonal/>
    </border>
    <border>
      <left style="thin">
        <color auto="1"/>
      </left>
      <right style="thin">
        <color indexed="8"/>
      </right>
      <top style="thin">
        <color auto="1"/>
      </top>
      <bottom style="thin">
        <color indexed="8"/>
      </bottom>
      <diagonal/>
    </border>
    <border>
      <left style="thin">
        <color auto="1"/>
      </left>
      <right style="thick">
        <color indexed="13"/>
      </right>
      <top/>
      <bottom/>
      <diagonal/>
    </border>
    <border>
      <left style="thick">
        <color indexed="13"/>
      </left>
      <right style="thick">
        <color indexed="13"/>
      </right>
      <top style="thick">
        <color indexed="13"/>
      </top>
      <bottom/>
      <diagonal/>
    </border>
    <border>
      <left style="thick">
        <color indexed="13"/>
      </left>
      <right/>
      <top style="thick">
        <color indexed="13"/>
      </top>
      <bottom/>
      <diagonal/>
    </border>
    <border>
      <left/>
      <right style="thick">
        <color indexed="13"/>
      </right>
      <top style="thick">
        <color indexed="13"/>
      </top>
      <bottom/>
      <diagonal/>
    </border>
    <border>
      <left/>
      <right/>
      <top style="thick">
        <color indexed="13"/>
      </top>
      <bottom/>
      <diagonal/>
    </border>
    <border>
      <left style="thick">
        <color indexed="13"/>
      </left>
      <right style="thin">
        <color indexed="8"/>
      </right>
      <top style="thick">
        <color indexed="13"/>
      </top>
      <bottom/>
      <diagonal/>
    </border>
    <border>
      <left style="thin">
        <color indexed="8"/>
      </left>
      <right style="thin">
        <color indexed="8"/>
      </right>
      <top style="thin">
        <color auto="1"/>
      </top>
      <bottom style="thin">
        <color indexed="8"/>
      </bottom>
      <diagonal/>
    </border>
    <border>
      <left style="thick">
        <color indexed="13"/>
      </left>
      <right/>
      <top style="medium">
        <color indexed="13"/>
      </top>
      <bottom style="thick">
        <color indexed="13"/>
      </bottom>
      <diagonal/>
    </border>
    <border>
      <left style="thin">
        <color auto="1"/>
      </left>
      <right/>
      <top/>
      <bottom/>
      <diagonal/>
    </border>
    <border>
      <left style="thin">
        <color auto="1"/>
      </left>
      <right/>
      <top style="thin">
        <color indexed="8"/>
      </top>
      <bottom style="thin">
        <color indexed="8"/>
      </bottom>
      <diagonal/>
    </border>
    <border>
      <left style="thin">
        <color auto="1"/>
      </left>
      <right/>
      <top style="thin">
        <color indexed="8"/>
      </top>
      <bottom/>
      <diagonal/>
    </border>
    <border>
      <left style="thin">
        <color auto="1"/>
      </left>
      <right/>
      <top/>
      <bottom style="thin">
        <color indexed="8"/>
      </bottom>
      <diagonal/>
    </border>
    <border>
      <left style="thin">
        <color indexed="14"/>
      </left>
      <right style="thin">
        <color auto="1"/>
      </right>
      <top style="thin">
        <color indexed="14"/>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auto="1"/>
      </bottom>
      <diagonal/>
    </border>
    <border>
      <left style="thin">
        <color indexed="8"/>
      </left>
      <right style="thin">
        <color auto="1"/>
      </right>
      <top style="thin">
        <color indexed="8"/>
      </top>
      <bottom style="thin">
        <color indexed="8"/>
      </bottom>
      <diagonal/>
    </border>
    <border>
      <left style="thin">
        <color theme="0"/>
      </left>
      <right style="thin">
        <color theme="0"/>
      </right>
      <top style="thin">
        <color theme="0"/>
      </top>
      <bottom style="thin">
        <color theme="0"/>
      </bottom>
      <diagonal/>
    </border>
    <border>
      <left style="thick">
        <color theme="0"/>
      </left>
      <right style="thick">
        <color theme="0"/>
      </right>
      <top style="medium">
        <color theme="0"/>
      </top>
      <bottom style="thick">
        <color theme="0"/>
      </bottom>
      <diagonal/>
    </border>
    <border>
      <left style="thick">
        <color theme="0"/>
      </left>
      <right style="thick">
        <color theme="0"/>
      </right>
      <top style="thick">
        <color theme="0"/>
      </top>
      <bottom/>
      <diagonal/>
    </border>
    <border>
      <left style="thin">
        <color theme="1"/>
      </left>
      <right style="thin">
        <color theme="1"/>
      </right>
      <top style="thin">
        <color theme="1"/>
      </top>
      <bottom style="thin">
        <color theme="1"/>
      </bottom>
      <diagonal/>
    </border>
    <border>
      <left/>
      <right/>
      <top style="thin">
        <color theme="1"/>
      </top>
      <bottom/>
      <diagonal/>
    </border>
    <border>
      <left/>
      <right style="thin">
        <color theme="1"/>
      </right>
      <top style="thin">
        <color theme="1"/>
      </top>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theme="1"/>
      </right>
      <top style="thin">
        <color theme="1"/>
      </top>
      <bottom style="thin">
        <color indexed="8"/>
      </bottom>
      <diagonal/>
    </border>
    <border>
      <left/>
      <right/>
      <top style="thin">
        <color theme="1"/>
      </top>
      <bottom style="thin">
        <color indexed="8"/>
      </bottom>
      <diagonal/>
    </border>
    <border>
      <left style="thin">
        <color theme="1"/>
      </left>
      <right/>
      <top style="thin">
        <color indexed="8"/>
      </top>
      <bottom style="thin">
        <color indexed="8"/>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style="thin">
        <color indexed="8"/>
      </right>
      <top style="thin">
        <color indexed="8"/>
      </top>
      <bottom style="thin">
        <color indexed="14"/>
      </bottom>
      <diagonal/>
    </border>
    <border>
      <left style="medium">
        <color theme="1"/>
      </left>
      <right style="thin">
        <color indexed="8"/>
      </right>
      <top style="thin">
        <color indexed="8"/>
      </top>
      <bottom style="thin">
        <color indexed="8"/>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style="thin">
        <color indexed="38"/>
      </right>
      <top style="thin">
        <color indexed="38"/>
      </top>
      <bottom style="thin">
        <color indexed="36"/>
      </bottom>
      <diagonal/>
    </border>
    <border>
      <left style="medium">
        <color theme="1"/>
      </left>
      <right style="thin">
        <color indexed="38"/>
      </right>
      <top style="thin">
        <color indexed="36"/>
      </top>
      <bottom style="thin">
        <color indexed="36"/>
      </bottom>
      <diagonal/>
    </border>
    <border>
      <left style="medium">
        <color theme="1"/>
      </left>
      <right style="thin">
        <color indexed="38"/>
      </right>
      <top style="thin">
        <color indexed="36"/>
      </top>
      <bottom style="thin">
        <color theme="1"/>
      </bottom>
      <diagonal/>
    </border>
    <border>
      <left style="thin">
        <color indexed="36"/>
      </left>
      <right style="thin">
        <color indexed="36"/>
      </right>
      <top/>
      <bottom style="thin">
        <color indexed="36"/>
      </bottom>
      <diagonal/>
    </border>
    <border>
      <left style="medium">
        <color theme="1"/>
      </left>
      <right/>
      <top style="thin">
        <color indexed="36"/>
      </top>
      <bottom style="thin">
        <color indexed="36"/>
      </bottom>
      <diagonal/>
    </border>
    <border>
      <left style="medium">
        <color theme="1"/>
      </left>
      <right/>
      <top style="thin">
        <color indexed="36"/>
      </top>
      <bottom style="thin">
        <color indexed="38"/>
      </bottom>
      <diagonal/>
    </border>
    <border>
      <left style="thin">
        <color indexed="38"/>
      </left>
      <right style="thin">
        <color indexed="36"/>
      </right>
      <top/>
      <bottom style="thin">
        <color indexed="36"/>
      </bottom>
      <diagonal/>
    </border>
    <border>
      <left style="medium">
        <color rgb="FF000000"/>
      </left>
      <right/>
      <top/>
      <bottom/>
      <diagonal/>
    </border>
    <border>
      <left style="thin">
        <color rgb="FF5E88B1"/>
      </left>
      <right/>
      <top/>
      <bottom/>
      <diagonal/>
    </border>
    <border>
      <left/>
      <right style="thin">
        <color rgb="FF5E88B1"/>
      </right>
      <top/>
      <bottom/>
      <diagonal/>
    </border>
    <border>
      <left style="thin">
        <color indexed="21"/>
      </left>
      <right style="thin">
        <color indexed="21"/>
      </right>
      <top style="thick">
        <color indexed="21"/>
      </top>
      <bottom style="thin">
        <color indexed="21"/>
      </bottom>
      <diagonal/>
    </border>
    <border>
      <left style="thin">
        <color indexed="21"/>
      </left>
      <right style="thin">
        <color indexed="21"/>
      </right>
      <top style="thin">
        <color indexed="21"/>
      </top>
      <bottom style="thin">
        <color indexed="21"/>
      </bottom>
      <diagonal/>
    </border>
    <border>
      <left style="thin">
        <color auto="1"/>
      </left>
      <right style="thin">
        <color indexed="21"/>
      </right>
      <top style="thin">
        <color auto="1"/>
      </top>
      <bottom style="thick">
        <color indexed="21"/>
      </bottom>
      <diagonal/>
    </border>
    <border>
      <left style="thin">
        <color indexed="21"/>
      </left>
      <right style="thin">
        <color indexed="21"/>
      </right>
      <top style="thin">
        <color auto="1"/>
      </top>
      <bottom style="thick">
        <color indexed="21"/>
      </bottom>
      <diagonal/>
    </border>
    <border>
      <left/>
      <right style="thin">
        <color auto="1"/>
      </right>
      <top style="thin">
        <color auto="1"/>
      </top>
      <bottom/>
      <diagonal/>
    </border>
    <border>
      <left style="thin">
        <color auto="1"/>
      </left>
      <right style="thin">
        <color indexed="21"/>
      </right>
      <top style="thick">
        <color indexed="21"/>
      </top>
      <bottom style="thin">
        <color indexed="21"/>
      </bottom>
      <diagonal/>
    </border>
    <border>
      <left/>
      <right style="thin">
        <color auto="1"/>
      </right>
      <top/>
      <bottom/>
      <diagonal/>
    </border>
    <border>
      <left style="thin">
        <color auto="1"/>
      </left>
      <right style="thin">
        <color indexed="21"/>
      </right>
      <top style="thin">
        <color indexed="21"/>
      </top>
      <bottom style="thin">
        <color indexed="21"/>
      </bottom>
      <diagonal/>
    </border>
    <border>
      <left style="thin">
        <color auto="1"/>
      </left>
      <right style="thin">
        <color indexed="21"/>
      </right>
      <top style="thin">
        <color indexed="21"/>
      </top>
      <bottom style="thin">
        <color indexed="23"/>
      </bottom>
      <diagonal/>
    </border>
    <border>
      <left style="thin">
        <color auto="1"/>
      </left>
      <right style="thin">
        <color indexed="21"/>
      </right>
      <top style="thin">
        <color indexed="23"/>
      </top>
      <bottom style="thin">
        <color indexed="21"/>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theme="2" tint="-9.9948118533890809E-2"/>
      </bottom>
      <diagonal/>
    </border>
    <border>
      <left/>
      <right/>
      <top style="thin">
        <color auto="1"/>
      </top>
      <bottom style="thin">
        <color theme="2" tint="-9.9948118533890809E-2"/>
      </bottom>
      <diagonal/>
    </border>
    <border>
      <left style="thin">
        <color auto="1"/>
      </left>
      <right/>
      <top style="thin">
        <color theme="2" tint="-9.9948118533890809E-2"/>
      </top>
      <bottom style="thin">
        <color theme="2" tint="-9.9948118533890809E-2"/>
      </bottom>
      <diagonal/>
    </border>
    <border>
      <left/>
      <right/>
      <top style="thin">
        <color theme="2" tint="-9.9948118533890809E-2"/>
      </top>
      <bottom style="thin">
        <color theme="2" tint="-9.9948118533890809E-2"/>
      </bottom>
      <diagonal/>
    </border>
    <border>
      <left style="thin">
        <color auto="1"/>
      </left>
      <right/>
      <top style="thin">
        <color theme="2" tint="-9.9948118533890809E-2"/>
      </top>
      <bottom style="thin">
        <color auto="1"/>
      </bottom>
      <diagonal/>
    </border>
    <border>
      <left/>
      <right/>
      <top style="thin">
        <color theme="2" tint="-9.9948118533890809E-2"/>
      </top>
      <bottom style="thin">
        <color auto="1"/>
      </bottom>
      <diagonal/>
    </border>
    <border>
      <left style="thin">
        <color theme="0" tint="-0.249977111117893"/>
      </left>
      <right style="thin">
        <color auto="1"/>
      </right>
      <top style="thin">
        <color theme="2" tint="-9.9948118533890809E-2"/>
      </top>
      <bottom style="thin">
        <color theme="2" tint="-9.9948118533890809E-2"/>
      </bottom>
      <diagonal/>
    </border>
    <border>
      <left style="thin">
        <color theme="0" tint="-0.249977111117893"/>
      </left>
      <right style="thin">
        <color auto="1"/>
      </right>
      <top style="thin">
        <color theme="2" tint="-9.9948118533890809E-2"/>
      </top>
      <bottom style="thin">
        <color auto="1"/>
      </bottom>
      <diagonal/>
    </border>
    <border>
      <left style="thin">
        <color theme="0" tint="-0.249977111117893"/>
      </left>
      <right style="thin">
        <color auto="1"/>
      </right>
      <top/>
      <bottom style="thin">
        <color theme="2" tint="-9.9948118533890809E-2"/>
      </bottom>
      <diagonal/>
    </border>
    <border>
      <left/>
      <right style="thin">
        <color theme="0" tint="-0.249977111117893"/>
      </right>
      <top/>
      <bottom/>
      <diagonal/>
    </border>
    <border>
      <left/>
      <right style="thin">
        <color theme="0" tint="-0.249977111117893"/>
      </right>
      <top style="thin">
        <color theme="0" tint="-0.249977111117893"/>
      </top>
      <bottom style="thin">
        <color theme="0" tint="-0.249977111117893"/>
      </bottom>
      <diagonal/>
    </border>
    <border>
      <left style="thin">
        <color theme="1"/>
      </left>
      <right/>
      <top style="thin">
        <color theme="1"/>
      </top>
      <bottom style="thin">
        <color theme="0" tint="-0.249977111117893"/>
      </bottom>
      <diagonal/>
    </border>
    <border>
      <left/>
      <right style="thin">
        <color theme="1"/>
      </right>
      <top style="thin">
        <color theme="1"/>
      </top>
      <bottom style="thin">
        <color theme="0" tint="-0.249977111117893"/>
      </bottom>
      <diagonal/>
    </border>
    <border>
      <left style="thin">
        <color theme="1"/>
      </left>
      <right style="thin">
        <color theme="0" tint="-0.249977111117893"/>
      </right>
      <top style="thin">
        <color theme="0" tint="-0.249977111117893"/>
      </top>
      <bottom style="thin">
        <color theme="0" tint="-0.249977111117893"/>
      </bottom>
      <diagonal/>
    </border>
    <border>
      <left style="thin">
        <color theme="0" tint="-0.249977111117893"/>
      </left>
      <right style="thin">
        <color theme="1"/>
      </right>
      <top style="thin">
        <color theme="0" tint="-0.249977111117893"/>
      </top>
      <bottom style="thin">
        <color theme="0" tint="-0.249977111117893"/>
      </bottom>
      <diagonal/>
    </border>
    <border>
      <left style="thin">
        <color theme="1"/>
      </left>
      <right style="thin">
        <color theme="0" tint="-0.249977111117893"/>
      </right>
      <top style="thin">
        <color theme="0" tint="-0.249977111117893"/>
      </top>
      <bottom style="thin">
        <color theme="1"/>
      </bottom>
      <diagonal/>
    </border>
    <border>
      <left style="thin">
        <color theme="0" tint="-0.249977111117893"/>
      </left>
      <right style="thin">
        <color theme="1"/>
      </right>
      <top style="thin">
        <color theme="0" tint="-0.249977111117893"/>
      </top>
      <bottom style="thin">
        <color theme="1"/>
      </bottom>
      <diagonal/>
    </border>
    <border>
      <left style="thin">
        <color theme="1"/>
      </left>
      <right style="thin">
        <color theme="0" tint="-0.249977111117893"/>
      </right>
      <top style="thin">
        <color theme="0" tint="-0.249977111117893"/>
      </top>
      <bottom/>
      <diagonal/>
    </border>
    <border>
      <left style="thin">
        <color theme="0" tint="-0.249977111117893"/>
      </left>
      <right style="thin">
        <color theme="1"/>
      </right>
      <top style="thin">
        <color theme="0" tint="-0.249977111117893"/>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s>
  <cellStyleXfs count="25">
    <xf numFmtId="0" fontId="0" fillId="0" borderId="0" applyNumberFormat="0" applyFill="0" applyBorder="0" applyProtection="0">
      <alignment vertical="top" wrapText="1"/>
    </xf>
    <xf numFmtId="0" fontId="1" fillId="0" borderId="25" applyNumberFormat="0" applyFill="0" applyBorder="0" applyProtection="0"/>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5" fillId="0" borderId="25" applyNumberFormat="0" applyFill="0" applyBorder="0" applyProtection="0">
      <alignment vertical="top" wrapText="1"/>
    </xf>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73"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73"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73"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73"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cellStyleXfs>
  <cellXfs count="393">
    <xf numFmtId="0" fontId="0" fillId="0" borderId="0" xfId="0" applyFont="1" applyAlignment="1">
      <alignment vertical="top" wrapText="1"/>
    </xf>
    <xf numFmtId="0" fontId="1" fillId="0" borderId="0" xfId="0" applyNumberFormat="1" applyFont="1" applyAlignment="1"/>
    <xf numFmtId="0" fontId="1" fillId="4" borderId="1" xfId="0" applyFont="1" applyFill="1" applyBorder="1" applyAlignment="1">
      <alignment wrapText="1"/>
    </xf>
    <xf numFmtId="49" fontId="2" fillId="4" borderId="2" xfId="0" applyNumberFormat="1" applyFont="1" applyFill="1" applyBorder="1" applyAlignment="1">
      <alignment horizontal="left" vertical="center" wrapText="1"/>
    </xf>
    <xf numFmtId="0" fontId="1" fillId="4" borderId="4" xfId="0" applyFont="1" applyFill="1" applyBorder="1" applyAlignment="1">
      <alignment wrapText="1"/>
    </xf>
    <xf numFmtId="49" fontId="2" fillId="4" borderId="5" xfId="0" applyNumberFormat="1" applyFont="1" applyFill="1" applyBorder="1" applyAlignment="1">
      <alignment horizontal="left" vertical="center" wrapText="1"/>
    </xf>
    <xf numFmtId="49" fontId="5" fillId="5" borderId="5" xfId="0" applyNumberFormat="1" applyFont="1" applyFill="1" applyBorder="1" applyAlignment="1">
      <alignment horizontal="center" vertical="center"/>
    </xf>
    <xf numFmtId="0" fontId="1" fillId="9" borderId="9" xfId="0" applyFont="1" applyFill="1" applyBorder="1" applyAlignment="1">
      <alignment horizontal="center" vertical="center" wrapText="1"/>
    </xf>
    <xf numFmtId="0" fontId="7" fillId="10" borderId="9" xfId="0" applyFont="1" applyFill="1" applyBorder="1" applyAlignment="1">
      <alignment horizontal="left" vertical="center" wrapText="1"/>
    </xf>
    <xf numFmtId="0" fontId="8" fillId="3" borderId="9" xfId="0" applyFont="1" applyFill="1" applyBorder="1" applyAlignment="1">
      <alignment horizontal="center" vertical="center"/>
    </xf>
    <xf numFmtId="49" fontId="1" fillId="11" borderId="10" xfId="0" applyNumberFormat="1" applyFont="1" applyFill="1" applyBorder="1" applyAlignment="1">
      <alignment horizontal="left" vertical="center" wrapText="1"/>
    </xf>
    <xf numFmtId="49" fontId="1" fillId="11" borderId="12" xfId="0" applyNumberFormat="1" applyFont="1" applyFill="1" applyBorder="1" applyAlignment="1">
      <alignment horizontal="left" vertical="center" wrapText="1"/>
    </xf>
    <xf numFmtId="49" fontId="1" fillId="11" borderId="13" xfId="0" applyNumberFormat="1" applyFont="1" applyFill="1" applyBorder="1" applyAlignment="1">
      <alignment horizontal="left" vertical="center" wrapText="1"/>
    </xf>
    <xf numFmtId="0" fontId="7" fillId="9" borderId="9" xfId="0" applyFont="1" applyFill="1" applyBorder="1" applyAlignment="1">
      <alignment horizontal="left" vertical="center" wrapText="1"/>
    </xf>
    <xf numFmtId="0" fontId="10" fillId="9" borderId="9" xfId="0" applyFont="1" applyFill="1" applyBorder="1" applyAlignment="1">
      <alignment horizontal="center" vertical="center"/>
    </xf>
    <xf numFmtId="0" fontId="12" fillId="9" borderId="9" xfId="0" applyFont="1" applyFill="1" applyBorder="1" applyAlignment="1">
      <alignment horizontal="center" vertical="center"/>
    </xf>
    <xf numFmtId="0" fontId="8" fillId="9" borderId="9" xfId="0" applyFont="1" applyFill="1" applyBorder="1" applyAlignment="1">
      <alignment horizontal="center" vertical="center"/>
    </xf>
    <xf numFmtId="49" fontId="1" fillId="13" borderId="10" xfId="0" applyNumberFormat="1" applyFont="1" applyFill="1" applyBorder="1" applyAlignment="1">
      <alignment horizontal="left" vertical="center" wrapText="1"/>
    </xf>
    <xf numFmtId="49" fontId="1" fillId="13" borderId="13" xfId="0" applyNumberFormat="1" applyFont="1" applyFill="1" applyBorder="1" applyAlignment="1">
      <alignment horizontal="left" vertical="center" wrapText="1"/>
    </xf>
    <xf numFmtId="49" fontId="1" fillId="14" borderId="10" xfId="0" applyNumberFormat="1" applyFont="1" applyFill="1" applyBorder="1" applyAlignment="1">
      <alignment horizontal="left" vertical="center" wrapText="1"/>
    </xf>
    <xf numFmtId="49" fontId="1" fillId="14" borderId="12" xfId="0" applyNumberFormat="1" applyFont="1" applyFill="1" applyBorder="1" applyAlignment="1">
      <alignment horizontal="left" vertical="center" wrapText="1"/>
    </xf>
    <xf numFmtId="49" fontId="1" fillId="14" borderId="13" xfId="0" applyNumberFormat="1" applyFont="1" applyFill="1" applyBorder="1" applyAlignment="1">
      <alignment horizontal="left" vertical="center" wrapText="1"/>
    </xf>
    <xf numFmtId="0" fontId="1" fillId="16" borderId="9" xfId="0" applyFont="1" applyFill="1" applyBorder="1" applyAlignment="1">
      <alignment horizontal="center" vertical="center" wrapText="1"/>
    </xf>
    <xf numFmtId="0" fontId="1" fillId="3" borderId="16" xfId="0" applyFont="1" applyFill="1" applyBorder="1" applyAlignment="1"/>
    <xf numFmtId="0" fontId="1" fillId="3" borderId="17" xfId="0" applyFont="1" applyFill="1" applyBorder="1" applyAlignment="1"/>
    <xf numFmtId="49" fontId="11" fillId="3" borderId="9" xfId="0" applyNumberFormat="1" applyFont="1" applyFill="1" applyBorder="1" applyAlignment="1">
      <alignment horizontal="center" vertical="center"/>
    </xf>
    <xf numFmtId="0" fontId="1" fillId="3" borderId="21" xfId="0" applyFont="1" applyFill="1" applyBorder="1" applyAlignment="1">
      <alignment wrapText="1"/>
    </xf>
    <xf numFmtId="0" fontId="1" fillId="3" borderId="22" xfId="0" applyFont="1" applyFill="1" applyBorder="1" applyAlignment="1"/>
    <xf numFmtId="0" fontId="1" fillId="3" borderId="19" xfId="0" applyFont="1" applyFill="1" applyBorder="1" applyAlignment="1"/>
    <xf numFmtId="0" fontId="1" fillId="3" borderId="23" xfId="0" applyFont="1" applyFill="1" applyBorder="1" applyAlignment="1"/>
    <xf numFmtId="0" fontId="1" fillId="3" borderId="24" xfId="0" applyFont="1" applyFill="1" applyBorder="1" applyAlignment="1">
      <alignment wrapText="1"/>
    </xf>
    <xf numFmtId="0" fontId="1" fillId="3" borderId="25" xfId="0" applyFont="1" applyFill="1" applyBorder="1" applyAlignment="1"/>
    <xf numFmtId="49" fontId="9" fillId="3" borderId="15" xfId="0" applyNumberFormat="1" applyFont="1" applyFill="1" applyBorder="1" applyAlignment="1">
      <alignment horizontal="right"/>
    </xf>
    <xf numFmtId="0" fontId="11" fillId="3" borderId="9" xfId="0" applyNumberFormat="1" applyFont="1" applyFill="1" applyBorder="1" applyAlignment="1">
      <alignment horizontal="center" vertical="center"/>
    </xf>
    <xf numFmtId="0" fontId="1" fillId="3" borderId="24" xfId="0" applyFont="1" applyFill="1" applyBorder="1" applyAlignment="1"/>
    <xf numFmtId="0" fontId="1" fillId="3" borderId="15" xfId="0" applyFont="1" applyFill="1" applyBorder="1" applyAlignment="1"/>
    <xf numFmtId="0" fontId="1" fillId="3" borderId="26" xfId="0" applyFont="1" applyFill="1" applyBorder="1" applyAlignment="1">
      <alignment wrapText="1"/>
    </xf>
    <xf numFmtId="49" fontId="9" fillId="3" borderId="27" xfId="0" applyNumberFormat="1" applyFont="1" applyFill="1" applyBorder="1" applyAlignment="1"/>
    <xf numFmtId="0" fontId="1" fillId="3" borderId="27" xfId="0" applyFont="1" applyFill="1" applyBorder="1" applyAlignment="1"/>
    <xf numFmtId="0" fontId="1" fillId="3" borderId="28" xfId="0" applyFont="1" applyFill="1" applyBorder="1" applyAlignment="1"/>
    <xf numFmtId="0" fontId="1" fillId="3" borderId="18" xfId="0" applyFont="1" applyFill="1" applyBorder="1" applyAlignment="1">
      <alignment wrapText="1"/>
    </xf>
    <xf numFmtId="0" fontId="0" fillId="0" borderId="0" xfId="0" applyNumberFormat="1" applyFont="1" applyAlignment="1">
      <alignment vertical="top" wrapText="1"/>
    </xf>
    <xf numFmtId="0" fontId="1" fillId="0" borderId="0" xfId="0" applyNumberFormat="1" applyFont="1" applyAlignment="1"/>
    <xf numFmtId="49" fontId="9" fillId="3" borderId="9" xfId="0" applyNumberFormat="1" applyFont="1" applyFill="1" applyBorder="1" applyAlignment="1">
      <alignment horizontal="center"/>
    </xf>
    <xf numFmtId="49" fontId="9" fillId="3" borderId="9" xfId="0" applyNumberFormat="1" applyFont="1" applyFill="1" applyBorder="1" applyAlignment="1">
      <alignment horizontal="right"/>
    </xf>
    <xf numFmtId="49" fontId="9" fillId="9" borderId="9" xfId="0" applyNumberFormat="1" applyFont="1" applyFill="1" applyBorder="1" applyAlignment="1">
      <alignment horizontal="center"/>
    </xf>
    <xf numFmtId="49" fontId="9" fillId="20" borderId="9" xfId="0" applyNumberFormat="1" applyFont="1" applyFill="1" applyBorder="1" applyAlignment="1">
      <alignment horizontal="center"/>
    </xf>
    <xf numFmtId="49" fontId="9" fillId="21" borderId="9" xfId="0" applyNumberFormat="1" applyFont="1" applyFill="1" applyBorder="1" applyAlignment="1">
      <alignment horizontal="center"/>
    </xf>
    <xf numFmtId="49" fontId="9" fillId="22" borderId="9" xfId="0" applyNumberFormat="1" applyFont="1" applyFill="1" applyBorder="1" applyAlignment="1">
      <alignment horizontal="center"/>
    </xf>
    <xf numFmtId="49" fontId="9" fillId="23" borderId="9" xfId="0" applyNumberFormat="1" applyFont="1" applyFill="1" applyBorder="1" applyAlignment="1">
      <alignment horizontal="center"/>
    </xf>
    <xf numFmtId="49" fontId="9" fillId="24" borderId="9" xfId="0" applyNumberFormat="1" applyFont="1" applyFill="1" applyBorder="1" applyAlignment="1">
      <alignment horizontal="center"/>
    </xf>
    <xf numFmtId="0" fontId="1" fillId="0" borderId="25" xfId="1" applyFont="1" applyAlignment="1"/>
    <xf numFmtId="0" fontId="1" fillId="0" borderId="25" xfId="1" applyNumberFormat="1" applyFont="1" applyAlignment="1"/>
    <xf numFmtId="0" fontId="1" fillId="8" borderId="31" xfId="1" applyFont="1" applyFill="1" applyBorder="1" applyAlignment="1"/>
    <xf numFmtId="0" fontId="1" fillId="8" borderId="32" xfId="1" applyFont="1" applyFill="1" applyBorder="1" applyAlignment="1"/>
    <xf numFmtId="0" fontId="1" fillId="8" borderId="33" xfId="1" applyFont="1" applyFill="1" applyBorder="1" applyAlignment="1"/>
    <xf numFmtId="0" fontId="1" fillId="8" borderId="25" xfId="1" applyFont="1" applyFill="1" applyBorder="1" applyAlignment="1"/>
    <xf numFmtId="0" fontId="1" fillId="8" borderId="34" xfId="1" applyFont="1" applyFill="1" applyBorder="1" applyAlignment="1"/>
    <xf numFmtId="0" fontId="0" fillId="0" borderId="0" xfId="0" applyAlignment="1"/>
    <xf numFmtId="0" fontId="20" fillId="25" borderId="0" xfId="0" applyFont="1" applyFill="1" applyAlignment="1">
      <alignment wrapText="1"/>
    </xf>
    <xf numFmtId="0" fontId="21" fillId="25" borderId="0" xfId="0" applyFont="1" applyFill="1" applyAlignment="1">
      <alignment wrapText="1"/>
    </xf>
    <xf numFmtId="49" fontId="4" fillId="5" borderId="2" xfId="0" applyNumberFormat="1" applyFont="1" applyFill="1" applyBorder="1" applyAlignment="1">
      <alignment horizontal="center" textRotation="45" wrapText="1"/>
    </xf>
    <xf numFmtId="49" fontId="4" fillId="26" borderId="2" xfId="0" applyNumberFormat="1" applyFont="1" applyFill="1" applyBorder="1" applyAlignment="1">
      <alignment horizontal="center" textRotation="45" wrapText="1"/>
    </xf>
    <xf numFmtId="49" fontId="4" fillId="6" borderId="3" xfId="0" applyNumberFormat="1" applyFont="1" applyFill="1" applyBorder="1" applyAlignment="1">
      <alignment horizontal="center" textRotation="45" wrapText="1"/>
    </xf>
    <xf numFmtId="49" fontId="4" fillId="5" borderId="35" xfId="0" applyNumberFormat="1" applyFont="1" applyFill="1" applyBorder="1" applyAlignment="1">
      <alignment horizontal="center" textRotation="45" wrapText="1"/>
    </xf>
    <xf numFmtId="0" fontId="0" fillId="0" borderId="0" xfId="0" applyFont="1" applyAlignment="1">
      <alignment horizontal="left" vertical="top" wrapText="1"/>
    </xf>
    <xf numFmtId="0" fontId="0" fillId="0" borderId="0" xfId="0" applyFont="1" applyAlignment="1">
      <alignment horizontal="center" vertical="top" wrapText="1"/>
    </xf>
    <xf numFmtId="0" fontId="0" fillId="0" borderId="0" xfId="0" applyFont="1" applyAlignment="1">
      <alignment horizontal="center" wrapText="1"/>
    </xf>
    <xf numFmtId="49" fontId="9" fillId="3" borderId="25" xfId="0" applyNumberFormat="1" applyFont="1" applyFill="1" applyBorder="1" applyAlignment="1">
      <alignment horizontal="right"/>
    </xf>
    <xf numFmtId="49" fontId="4" fillId="28" borderId="2" xfId="0" applyNumberFormat="1" applyFont="1" applyFill="1" applyBorder="1" applyAlignment="1">
      <alignment horizontal="center" textRotation="45" wrapText="1"/>
    </xf>
    <xf numFmtId="0" fontId="11" fillId="31" borderId="9" xfId="0" applyFont="1" applyFill="1" applyBorder="1" applyAlignment="1">
      <alignment horizontal="center" vertical="center"/>
    </xf>
    <xf numFmtId="49" fontId="6" fillId="8" borderId="38" xfId="0" applyNumberFormat="1" applyFont="1" applyFill="1" applyBorder="1" applyAlignment="1">
      <alignment wrapText="1"/>
    </xf>
    <xf numFmtId="49" fontId="9" fillId="3" borderId="38" xfId="0" applyNumberFormat="1" applyFont="1" applyFill="1" applyBorder="1" applyAlignment="1">
      <alignment vertical="top" wrapText="1"/>
    </xf>
    <xf numFmtId="0" fontId="1" fillId="9" borderId="39" xfId="0" applyFont="1" applyFill="1" applyBorder="1" applyAlignment="1">
      <alignment wrapText="1"/>
    </xf>
    <xf numFmtId="49" fontId="9" fillId="3" borderId="40" xfId="0" applyNumberFormat="1" applyFont="1" applyFill="1" applyBorder="1" applyAlignment="1">
      <alignment vertical="top" wrapText="1"/>
    </xf>
    <xf numFmtId="0" fontId="13" fillId="9" borderId="41" xfId="0" applyFont="1" applyFill="1" applyBorder="1" applyAlignment="1">
      <alignment wrapText="1"/>
    </xf>
    <xf numFmtId="0" fontId="13" fillId="9" borderId="25" xfId="0" applyFont="1" applyFill="1" applyBorder="1" applyAlignment="1">
      <alignment wrapText="1"/>
    </xf>
    <xf numFmtId="49" fontId="14" fillId="3" borderId="42" xfId="0" applyNumberFormat="1" applyFont="1" applyFill="1" applyBorder="1" applyAlignment="1">
      <alignment horizontal="left" wrapText="1"/>
    </xf>
    <xf numFmtId="0" fontId="1" fillId="9" borderId="37" xfId="0" applyFont="1" applyFill="1" applyBorder="1" applyAlignment="1">
      <alignment horizontal="center" vertical="center" wrapText="1"/>
    </xf>
    <xf numFmtId="49" fontId="1" fillId="16" borderId="37" xfId="0" applyNumberFormat="1" applyFont="1" applyFill="1" applyBorder="1" applyAlignment="1">
      <alignment horizontal="center" vertical="center" wrapText="1"/>
    </xf>
    <xf numFmtId="0" fontId="1" fillId="3" borderId="38" xfId="0" applyFont="1" applyFill="1" applyBorder="1" applyAlignment="1">
      <alignment wrapText="1"/>
    </xf>
    <xf numFmtId="0" fontId="7" fillId="3" borderId="38" xfId="0" applyFont="1" applyFill="1" applyBorder="1" applyAlignment="1">
      <alignment wrapText="1"/>
    </xf>
    <xf numFmtId="0" fontId="1" fillId="4" borderId="46" xfId="0" applyFont="1" applyFill="1" applyBorder="1" applyAlignment="1">
      <alignment wrapText="1"/>
    </xf>
    <xf numFmtId="0" fontId="1" fillId="3" borderId="47" xfId="0" applyFont="1" applyFill="1" applyBorder="1" applyAlignment="1"/>
    <xf numFmtId="0" fontId="1" fillId="4" borderId="49" xfId="0" applyFont="1" applyFill="1" applyBorder="1" applyAlignment="1">
      <alignment wrapText="1"/>
    </xf>
    <xf numFmtId="49" fontId="2" fillId="4" borderId="50" xfId="0" applyNumberFormat="1" applyFont="1" applyFill="1" applyBorder="1" applyAlignment="1">
      <alignment horizontal="left" vertical="center" wrapText="1"/>
    </xf>
    <xf numFmtId="49" fontId="5" fillId="6" borderId="50" xfId="0" applyNumberFormat="1" applyFont="1" applyFill="1" applyBorder="1" applyAlignment="1">
      <alignment horizontal="center" vertical="center"/>
    </xf>
    <xf numFmtId="49" fontId="5" fillId="26" borderId="50" xfId="0" applyNumberFormat="1" applyFont="1" applyFill="1" applyBorder="1" applyAlignment="1">
      <alignment horizontal="center" vertical="center"/>
    </xf>
    <xf numFmtId="49" fontId="5" fillId="28" borderId="54" xfId="0" applyNumberFormat="1" applyFont="1" applyFill="1" applyBorder="1" applyAlignment="1">
      <alignment horizontal="center" vertical="center"/>
    </xf>
    <xf numFmtId="0" fontId="1" fillId="9" borderId="48" xfId="0" applyFont="1" applyFill="1" applyBorder="1" applyAlignment="1">
      <alignment horizontal="center" vertical="center" wrapText="1"/>
    </xf>
    <xf numFmtId="0" fontId="7" fillId="10" borderId="55" xfId="0" applyFont="1" applyFill="1" applyBorder="1" applyAlignment="1">
      <alignment horizontal="left" vertical="center" wrapText="1"/>
    </xf>
    <xf numFmtId="49" fontId="1" fillId="29" borderId="10" xfId="0" applyNumberFormat="1" applyFont="1" applyFill="1" applyBorder="1" applyAlignment="1">
      <alignment horizontal="left" vertical="center" wrapText="1"/>
    </xf>
    <xf numFmtId="49" fontId="1" fillId="16" borderId="37" xfId="0" applyNumberFormat="1" applyFont="1" applyFill="1" applyBorder="1" applyAlignment="1">
      <alignment horizontal="left" vertical="center" wrapText="1"/>
    </xf>
    <xf numFmtId="49" fontId="16" fillId="31" borderId="18" xfId="0" applyNumberFormat="1" applyFont="1" applyFill="1" applyBorder="1" applyAlignment="1">
      <alignment horizontal="left"/>
    </xf>
    <xf numFmtId="0" fontId="15" fillId="31" borderId="19" xfId="0" applyFont="1" applyFill="1" applyBorder="1" applyAlignment="1">
      <alignment horizontal="left"/>
    </xf>
    <xf numFmtId="49" fontId="15" fillId="31" borderId="19" xfId="0" applyNumberFormat="1" applyFont="1" applyFill="1" applyBorder="1" applyAlignment="1">
      <alignment horizontal="left" wrapText="1"/>
    </xf>
    <xf numFmtId="0" fontId="15" fillId="31" borderId="19" xfId="0" applyFont="1" applyFill="1" applyBorder="1" applyAlignment="1">
      <alignment horizontal="left" wrapText="1"/>
    </xf>
    <xf numFmtId="0" fontId="15" fillId="31" borderId="9" xfId="0" applyFont="1" applyFill="1" applyBorder="1" applyAlignment="1">
      <alignment horizontal="left"/>
    </xf>
    <xf numFmtId="0" fontId="15" fillId="31" borderId="37" xfId="0" applyFont="1" applyFill="1" applyBorder="1" applyAlignment="1">
      <alignment horizontal="left"/>
    </xf>
    <xf numFmtId="0" fontId="1" fillId="3" borderId="59" xfId="0" applyFont="1" applyFill="1" applyBorder="1" applyAlignment="1">
      <alignment wrapText="1"/>
    </xf>
    <xf numFmtId="0" fontId="1" fillId="3" borderId="57" xfId="0" applyFont="1" applyFill="1" applyBorder="1" applyAlignment="1">
      <alignment wrapText="1"/>
    </xf>
    <xf numFmtId="0" fontId="1" fillId="3" borderId="60" xfId="0" applyFont="1" applyFill="1" applyBorder="1" applyAlignment="1">
      <alignment wrapText="1"/>
    </xf>
    <xf numFmtId="0" fontId="1" fillId="3" borderId="58" xfId="0" applyFont="1" applyFill="1" applyBorder="1" applyAlignment="1">
      <alignment wrapText="1"/>
    </xf>
    <xf numFmtId="49" fontId="14" fillId="3" borderId="61" xfId="0" applyNumberFormat="1" applyFont="1" applyFill="1" applyBorder="1" applyAlignment="1">
      <alignment horizontal="left" wrapText="1"/>
    </xf>
    <xf numFmtId="0" fontId="7" fillId="3" borderId="62" xfId="0" applyFont="1" applyFill="1" applyBorder="1" applyAlignment="1">
      <alignment wrapText="1"/>
    </xf>
    <xf numFmtId="0" fontId="6" fillId="3" borderId="63" xfId="0" applyFont="1" applyFill="1" applyBorder="1" applyAlignment="1">
      <alignment wrapText="1"/>
    </xf>
    <xf numFmtId="0" fontId="7" fillId="3" borderId="63" xfId="0" applyFont="1" applyFill="1" applyBorder="1" applyAlignment="1">
      <alignment wrapText="1"/>
    </xf>
    <xf numFmtId="0" fontId="1" fillId="3" borderId="63" xfId="0" applyFont="1" applyFill="1" applyBorder="1" applyAlignment="1">
      <alignment wrapText="1"/>
    </xf>
    <xf numFmtId="0" fontId="1" fillId="3" borderId="64" xfId="0" applyFont="1" applyFill="1" applyBorder="1" applyAlignment="1">
      <alignment wrapText="1"/>
    </xf>
    <xf numFmtId="49" fontId="15" fillId="31" borderId="19" xfId="0" applyNumberFormat="1" applyFont="1" applyFill="1" applyBorder="1" applyAlignment="1">
      <alignment wrapText="1"/>
    </xf>
    <xf numFmtId="49" fontId="11" fillId="3" borderId="66" xfId="0" applyNumberFormat="1" applyFont="1" applyFill="1" applyBorder="1" applyAlignment="1">
      <alignment horizontal="center" vertical="center"/>
    </xf>
    <xf numFmtId="0" fontId="11" fillId="3" borderId="67" xfId="0" applyNumberFormat="1" applyFont="1" applyFill="1" applyBorder="1" applyAlignment="1">
      <alignment horizontal="center" vertical="center"/>
    </xf>
    <xf numFmtId="49" fontId="15" fillId="31" borderId="65" xfId="0" applyNumberFormat="1" applyFont="1" applyFill="1" applyBorder="1" applyAlignment="1">
      <alignment horizontal="left" wrapText="1"/>
    </xf>
    <xf numFmtId="49" fontId="15" fillId="31" borderId="20" xfId="0" applyNumberFormat="1" applyFont="1" applyFill="1" applyBorder="1" applyAlignment="1">
      <alignment horizontal="left" wrapText="1"/>
    </xf>
    <xf numFmtId="0" fontId="0" fillId="0" borderId="68" xfId="0" applyFont="1" applyBorder="1" applyAlignment="1">
      <alignment vertical="top" wrapText="1"/>
    </xf>
    <xf numFmtId="49" fontId="4" fillId="6" borderId="56" xfId="0" applyNumberFormat="1" applyFont="1" applyFill="1" applyBorder="1" applyAlignment="1">
      <alignment horizontal="center" textRotation="45" wrapText="1"/>
    </xf>
    <xf numFmtId="49" fontId="5" fillId="28" borderId="51" xfId="0" applyNumberFormat="1" applyFont="1" applyFill="1" applyBorder="1" applyAlignment="1">
      <alignment horizontal="center" vertical="center"/>
    </xf>
    <xf numFmtId="49" fontId="5" fillId="5" borderId="7" xfId="0" applyNumberFormat="1" applyFont="1" applyFill="1" applyBorder="1" applyAlignment="1">
      <alignment horizontal="center" vertical="center"/>
    </xf>
    <xf numFmtId="0" fontId="26" fillId="33" borderId="69" xfId="0" applyFont="1" applyFill="1" applyBorder="1" applyAlignment="1">
      <alignment horizontal="center" textRotation="45" wrapText="1"/>
    </xf>
    <xf numFmtId="0" fontId="27" fillId="33" borderId="70" xfId="0" applyFont="1" applyFill="1" applyBorder="1" applyAlignment="1">
      <alignment horizontal="center" vertical="center"/>
    </xf>
    <xf numFmtId="0" fontId="9" fillId="31" borderId="72" xfId="0" applyFont="1" applyFill="1" applyBorder="1" applyAlignment="1"/>
    <xf numFmtId="0" fontId="9" fillId="31" borderId="74" xfId="0" applyFont="1" applyFill="1" applyBorder="1" applyAlignment="1"/>
    <xf numFmtId="49" fontId="9" fillId="31" borderId="72" xfId="0" applyNumberFormat="1" applyFont="1" applyFill="1" applyBorder="1" applyAlignment="1"/>
    <xf numFmtId="49" fontId="9" fillId="31" borderId="74" xfId="0" applyNumberFormat="1" applyFont="1" applyFill="1" applyBorder="1" applyAlignment="1"/>
    <xf numFmtId="49" fontId="9" fillId="31" borderId="78" xfId="0" applyNumberFormat="1" applyFont="1" applyFill="1" applyBorder="1" applyAlignment="1" applyProtection="1"/>
    <xf numFmtId="0" fontId="7" fillId="0" borderId="29" xfId="0" applyNumberFormat="1" applyFont="1" applyBorder="1" applyAlignment="1">
      <alignment vertical="top" wrapText="1"/>
    </xf>
    <xf numFmtId="0" fontId="7" fillId="0" borderId="30" xfId="0" applyNumberFormat="1" applyFont="1" applyBorder="1" applyAlignment="1">
      <alignment vertical="top" wrapText="1"/>
    </xf>
    <xf numFmtId="0" fontId="6" fillId="18" borderId="29" xfId="0" applyFont="1" applyFill="1" applyBorder="1" applyAlignment="1">
      <alignment vertical="top" wrapText="1"/>
    </xf>
    <xf numFmtId="0" fontId="6" fillId="18" borderId="30" xfId="0" applyFont="1" applyFill="1" applyBorder="1" applyAlignment="1">
      <alignment vertical="top" wrapText="1"/>
    </xf>
    <xf numFmtId="0" fontId="0" fillId="31" borderId="84" xfId="0" applyNumberFormat="1" applyFont="1" applyFill="1" applyBorder="1" applyAlignment="1">
      <alignment vertical="top" wrapText="1"/>
    </xf>
    <xf numFmtId="0" fontId="0" fillId="31" borderId="25" xfId="0" applyNumberFormat="1" applyFont="1" applyFill="1" applyBorder="1" applyAlignment="1">
      <alignment vertical="top" wrapText="1"/>
    </xf>
    <xf numFmtId="0" fontId="0" fillId="31" borderId="85" xfId="0" applyNumberFormat="1" applyFont="1" applyFill="1" applyBorder="1" applyAlignment="1">
      <alignment vertical="top" wrapText="1"/>
    </xf>
    <xf numFmtId="0" fontId="0" fillId="31" borderId="86" xfId="0" applyNumberFormat="1" applyFont="1" applyFill="1" applyBorder="1" applyAlignment="1">
      <alignment vertical="top" wrapText="1"/>
    </xf>
    <xf numFmtId="0" fontId="0" fillId="31" borderId="87" xfId="0" applyNumberFormat="1" applyFont="1" applyFill="1" applyBorder="1" applyAlignment="1">
      <alignment vertical="top" wrapText="1"/>
    </xf>
    <xf numFmtId="0" fontId="0" fillId="31" borderId="88" xfId="0" applyNumberFormat="1" applyFont="1" applyFill="1" applyBorder="1" applyAlignment="1">
      <alignment vertical="top" wrapText="1"/>
    </xf>
    <xf numFmtId="49" fontId="29" fillId="11" borderId="89" xfId="0" applyNumberFormat="1" applyFont="1" applyFill="1" applyBorder="1" applyAlignment="1">
      <alignment horizontal="left" vertical="center" wrapText="1"/>
    </xf>
    <xf numFmtId="49" fontId="29" fillId="11" borderId="90" xfId="0" applyNumberFormat="1" applyFont="1" applyFill="1" applyBorder="1" applyAlignment="1">
      <alignment horizontal="left" vertical="center" wrapText="1"/>
    </xf>
    <xf numFmtId="0" fontId="6" fillId="18" borderId="90" xfId="0" applyFont="1" applyFill="1" applyBorder="1" applyAlignment="1">
      <alignment vertical="top" wrapText="1"/>
    </xf>
    <xf numFmtId="49" fontId="29" fillId="13" borderId="90" xfId="0" applyNumberFormat="1" applyFont="1" applyFill="1" applyBorder="1" applyAlignment="1">
      <alignment horizontal="left" vertical="center" wrapText="1"/>
    </xf>
    <xf numFmtId="49" fontId="29" fillId="14" borderId="90" xfId="0" applyNumberFormat="1" applyFont="1" applyFill="1" applyBorder="1" applyAlignment="1">
      <alignment horizontal="left" vertical="center" wrapText="1"/>
    </xf>
    <xf numFmtId="49" fontId="29" fillId="29" borderId="82" xfId="0" applyNumberFormat="1" applyFont="1" applyFill="1" applyBorder="1" applyAlignment="1">
      <alignment horizontal="left" vertical="center" wrapText="1"/>
    </xf>
    <xf numFmtId="49" fontId="29" fillId="16" borderId="83" xfId="0" applyNumberFormat="1" applyFont="1" applyFill="1" applyBorder="1" applyAlignment="1">
      <alignment horizontal="left" vertical="center" wrapText="1"/>
    </xf>
    <xf numFmtId="49" fontId="29" fillId="30" borderId="91" xfId="0" applyNumberFormat="1" applyFont="1" applyFill="1" applyBorder="1" applyAlignment="1">
      <alignment horizontal="left" vertical="center" wrapText="1"/>
    </xf>
    <xf numFmtId="0" fontId="13" fillId="3" borderId="9" xfId="0" applyNumberFormat="1" applyFont="1" applyFill="1" applyBorder="1" applyAlignment="1"/>
    <xf numFmtId="0" fontId="9" fillId="20" borderId="9" xfId="0" applyNumberFormat="1" applyFont="1" applyFill="1" applyBorder="1" applyAlignment="1">
      <alignment horizontal="center" vertical="center"/>
    </xf>
    <xf numFmtId="0" fontId="9" fillId="21" borderId="9" xfId="0" applyNumberFormat="1" applyFont="1" applyFill="1" applyBorder="1" applyAlignment="1">
      <alignment horizontal="center" vertical="center"/>
    </xf>
    <xf numFmtId="0" fontId="9" fillId="22" borderId="9" xfId="0" applyNumberFormat="1" applyFont="1" applyFill="1" applyBorder="1" applyAlignment="1">
      <alignment horizontal="center" vertical="center"/>
    </xf>
    <xf numFmtId="0" fontId="9" fillId="23" borderId="9" xfId="0" applyNumberFormat="1" applyFont="1" applyFill="1" applyBorder="1" applyAlignment="1">
      <alignment horizontal="center" vertical="center"/>
    </xf>
    <xf numFmtId="0" fontId="9" fillId="24" borderId="9" xfId="0" applyNumberFormat="1" applyFont="1" applyFill="1" applyBorder="1" applyAlignment="1">
      <alignment horizontal="center" vertical="center"/>
    </xf>
    <xf numFmtId="0" fontId="9" fillId="3" borderId="9" xfId="0" applyNumberFormat="1" applyFont="1" applyFill="1" applyBorder="1" applyAlignment="1">
      <alignment horizontal="center" vertical="center"/>
    </xf>
    <xf numFmtId="0" fontId="13" fillId="3" borderId="9" xfId="0" applyNumberFormat="1" applyFont="1" applyFill="1" applyBorder="1" applyAlignment="1">
      <alignment horizontal="center"/>
    </xf>
    <xf numFmtId="0" fontId="7" fillId="0" borderId="92" xfId="0" applyNumberFormat="1" applyFont="1" applyBorder="1" applyAlignment="1">
      <alignment vertical="top" wrapText="1"/>
    </xf>
    <xf numFmtId="49" fontId="5" fillId="6" borderId="71" xfId="0" applyNumberFormat="1" applyFont="1" applyFill="1" applyBorder="1" applyAlignment="1">
      <alignment horizontal="center" vertical="center"/>
    </xf>
    <xf numFmtId="49" fontId="5" fillId="7" borderId="71" xfId="0" applyNumberFormat="1" applyFont="1" applyFill="1" applyBorder="1" applyAlignment="1">
      <alignment horizontal="center" vertical="center"/>
    </xf>
    <xf numFmtId="49" fontId="6" fillId="17" borderId="71" xfId="0" applyNumberFormat="1" applyFont="1" applyFill="1" applyBorder="1" applyAlignment="1">
      <alignment vertical="top" wrapText="1"/>
    </xf>
    <xf numFmtId="0" fontId="6" fillId="17" borderId="93" xfId="0" applyFont="1" applyFill="1" applyBorder="1" applyAlignment="1">
      <alignment vertical="top" wrapText="1"/>
    </xf>
    <xf numFmtId="0" fontId="6" fillId="17" borderId="94" xfId="0" applyFont="1" applyFill="1" applyBorder="1" applyAlignment="1">
      <alignment vertical="top" wrapText="1"/>
    </xf>
    <xf numFmtId="0" fontId="7" fillId="0" borderId="95" xfId="0" applyNumberFormat="1" applyFont="1" applyBorder="1" applyAlignment="1">
      <alignment vertical="top" wrapText="1"/>
    </xf>
    <xf numFmtId="0" fontId="0" fillId="0" borderId="0" xfId="0" applyFont="1" applyAlignment="1">
      <alignment vertical="top" wrapText="1"/>
    </xf>
    <xf numFmtId="0" fontId="34" fillId="37" borderId="97" xfId="0" applyFont="1" applyFill="1" applyBorder="1" applyAlignment="1"/>
    <xf numFmtId="0" fontId="34" fillId="37" borderId="25" xfId="0" applyFont="1" applyFill="1" applyBorder="1" applyAlignment="1"/>
    <xf numFmtId="0" fontId="34" fillId="37" borderId="98" xfId="0" applyFont="1" applyFill="1" applyBorder="1" applyAlignment="1"/>
    <xf numFmtId="0" fontId="37" fillId="0" borderId="25" xfId="8" applyNumberFormat="1" applyFont="1" applyAlignment="1">
      <alignment horizontal="left" vertical="top" wrapText="1"/>
    </xf>
    <xf numFmtId="0" fontId="35" fillId="0" borderId="25" xfId="8" applyFont="1" applyAlignment="1">
      <alignment vertical="top" wrapText="1"/>
    </xf>
    <xf numFmtId="49" fontId="1" fillId="38" borderId="99" xfId="8" applyNumberFormat="1" applyFont="1" applyFill="1" applyBorder="1" applyAlignment="1">
      <alignment horizontal="left" vertical="top" wrapText="1"/>
    </xf>
    <xf numFmtId="49" fontId="1" fillId="38" borderId="100" xfId="8" applyNumberFormat="1" applyFont="1" applyFill="1" applyBorder="1" applyAlignment="1">
      <alignment horizontal="left" vertical="top" wrapText="1"/>
    </xf>
    <xf numFmtId="49" fontId="1" fillId="39" borderId="12" xfId="0" applyNumberFormat="1" applyFont="1" applyFill="1" applyBorder="1" applyAlignment="1">
      <alignment horizontal="left" vertical="center" wrapText="1"/>
    </xf>
    <xf numFmtId="49" fontId="1" fillId="39" borderId="99" xfId="0" applyNumberFormat="1" applyFont="1" applyFill="1" applyBorder="1" applyAlignment="1">
      <alignment horizontal="left" vertical="top" wrapText="1"/>
    </xf>
    <xf numFmtId="49" fontId="1" fillId="39" borderId="100" xfId="0" applyNumberFormat="1" applyFont="1" applyFill="1" applyBorder="1" applyAlignment="1">
      <alignment horizontal="left" vertical="top" wrapText="1"/>
    </xf>
    <xf numFmtId="49" fontId="1" fillId="40" borderId="100" xfId="0" applyNumberFormat="1" applyFont="1" applyFill="1" applyBorder="1" applyAlignment="1">
      <alignment horizontal="left" vertical="top" wrapText="1"/>
    </xf>
    <xf numFmtId="0" fontId="37" fillId="0" borderId="25" xfId="8" applyNumberFormat="1" applyFont="1" applyFill="1" applyAlignment="1">
      <alignment horizontal="center" vertical="top" wrapText="1"/>
    </xf>
    <xf numFmtId="0" fontId="37" fillId="0" borderId="25" xfId="8" applyNumberFormat="1" applyFont="1" applyFill="1" applyAlignment="1">
      <alignment horizontal="left" vertical="top" wrapText="1"/>
    </xf>
    <xf numFmtId="0" fontId="35" fillId="0" borderId="25" xfId="8" applyFont="1" applyFill="1" applyAlignment="1">
      <alignment vertical="top" wrapText="1"/>
    </xf>
    <xf numFmtId="49" fontId="39" fillId="34" borderId="101" xfId="8" applyNumberFormat="1" applyFont="1" applyFill="1" applyBorder="1" applyAlignment="1">
      <alignment horizontal="left" vertical="top" wrapText="1"/>
    </xf>
    <xf numFmtId="49" fontId="39" fillId="34" borderId="102" xfId="8" applyNumberFormat="1" applyFont="1" applyFill="1" applyBorder="1" applyAlignment="1">
      <alignment horizontal="left" vertical="top" wrapText="1"/>
    </xf>
    <xf numFmtId="0" fontId="37" fillId="0" borderId="103" xfId="8" applyNumberFormat="1" applyFont="1" applyBorder="1" applyAlignment="1">
      <alignment horizontal="left" vertical="top" wrapText="1"/>
    </xf>
    <xf numFmtId="0" fontId="37" fillId="0" borderId="57" xfId="8" applyNumberFormat="1" applyFont="1" applyBorder="1" applyAlignment="1">
      <alignment horizontal="left" vertical="top" wrapText="1"/>
    </xf>
    <xf numFmtId="0" fontId="37" fillId="0" borderId="25" xfId="8" applyNumberFormat="1" applyFont="1" applyBorder="1" applyAlignment="1">
      <alignment horizontal="left" vertical="top" wrapText="1"/>
    </xf>
    <xf numFmtId="0" fontId="37" fillId="0" borderId="109" xfId="8" applyNumberFormat="1" applyFont="1" applyBorder="1" applyAlignment="1">
      <alignment horizontal="left" vertical="top" wrapText="1"/>
    </xf>
    <xf numFmtId="0" fontId="37" fillId="0" borderId="110" xfId="8" applyNumberFormat="1" applyFont="1" applyBorder="1" applyAlignment="1">
      <alignment horizontal="left" vertical="top" wrapText="1"/>
    </xf>
    <xf numFmtId="0" fontId="41" fillId="0" borderId="36" xfId="0" applyFont="1" applyBorder="1" applyAlignment="1">
      <alignment vertical="top" wrapText="1"/>
    </xf>
    <xf numFmtId="0" fontId="41" fillId="0" borderId="36" xfId="0" applyNumberFormat="1" applyFont="1" applyBorder="1" applyAlignment="1">
      <alignment vertical="top" wrapText="1"/>
    </xf>
    <xf numFmtId="0" fontId="41" fillId="0" borderId="36" xfId="0" applyFont="1" applyBorder="1" applyAlignment="1">
      <alignment horizontal="left" vertical="top" wrapText="1"/>
    </xf>
    <xf numFmtId="0" fontId="41" fillId="35" borderId="36" xfId="0" applyFont="1" applyFill="1" applyBorder="1" applyAlignment="1">
      <alignment vertical="top" wrapText="1"/>
    </xf>
    <xf numFmtId="0" fontId="37" fillId="0" borderId="36" xfId="8" applyNumberFormat="1" applyFont="1" applyBorder="1" applyAlignment="1">
      <alignment horizontal="left" vertical="top" wrapText="1"/>
    </xf>
    <xf numFmtId="0" fontId="37" fillId="0" borderId="36" xfId="8" applyNumberFormat="1" applyFont="1" applyBorder="1" applyAlignment="1">
      <alignment horizontal="center" vertical="top" wrapText="1"/>
    </xf>
    <xf numFmtId="0" fontId="0" fillId="0" borderId="36" xfId="0" applyBorder="1" applyAlignment="1">
      <alignment horizontal="left" vertical="top" wrapText="1"/>
    </xf>
    <xf numFmtId="0" fontId="37" fillId="0" borderId="36" xfId="8" applyNumberFormat="1" applyFont="1" applyBorder="1" applyAlignment="1">
      <alignment vertical="top" wrapText="1"/>
    </xf>
    <xf numFmtId="0" fontId="1" fillId="0" borderId="25" xfId="1" applyFont="1" applyBorder="1" applyAlignment="1"/>
    <xf numFmtId="0" fontId="44" fillId="2" borderId="25" xfId="1" applyFont="1" applyFill="1" applyBorder="1" applyAlignment="1">
      <alignment vertical="top" wrapText="1"/>
    </xf>
    <xf numFmtId="0" fontId="46" fillId="2" borderId="25" xfId="1" applyFont="1" applyFill="1" applyBorder="1" applyAlignment="1">
      <alignment vertical="top" wrapText="1"/>
    </xf>
    <xf numFmtId="0" fontId="1" fillId="0" borderId="25" xfId="1" applyNumberFormat="1" applyFont="1" applyBorder="1" applyAlignment="1"/>
    <xf numFmtId="49" fontId="49" fillId="41" borderId="25" xfId="1" applyNumberFormat="1" applyFont="1" applyFill="1" applyBorder="1" applyAlignment="1">
      <alignment horizontal="center" vertical="top" wrapText="1"/>
    </xf>
    <xf numFmtId="49" fontId="50" fillId="41" borderId="25" xfId="1" applyNumberFormat="1" applyFont="1" applyFill="1" applyBorder="1" applyAlignment="1">
      <alignment horizontal="center" vertical="top" wrapText="1"/>
    </xf>
    <xf numFmtId="0" fontId="12" fillId="42" borderId="25" xfId="1" applyFont="1" applyFill="1" applyBorder="1" applyAlignment="1">
      <alignment vertical="top" wrapText="1"/>
    </xf>
    <xf numFmtId="0" fontId="44" fillId="2" borderId="105" xfId="1" applyFont="1" applyFill="1" applyBorder="1" applyAlignment="1">
      <alignment vertical="top" wrapText="1"/>
    </xf>
    <xf numFmtId="49" fontId="46" fillId="2" borderId="57" xfId="1" applyNumberFormat="1" applyFont="1" applyFill="1" applyBorder="1" applyAlignment="1">
      <alignment vertical="top" wrapText="1"/>
    </xf>
    <xf numFmtId="49" fontId="48" fillId="41" borderId="57" xfId="1" applyNumberFormat="1" applyFont="1" applyFill="1" applyBorder="1" applyAlignment="1">
      <alignment vertical="top" wrapText="1"/>
    </xf>
    <xf numFmtId="0" fontId="48" fillId="41" borderId="57" xfId="1" applyFont="1" applyFill="1" applyBorder="1" applyAlignment="1">
      <alignment vertical="top" wrapText="1"/>
    </xf>
    <xf numFmtId="49" fontId="49" fillId="42" borderId="57" xfId="1" applyNumberFormat="1" applyFont="1" applyFill="1" applyBorder="1" applyAlignment="1">
      <alignment vertical="top" wrapText="1"/>
    </xf>
    <xf numFmtId="49" fontId="44" fillId="0" borderId="57" xfId="1" applyNumberFormat="1" applyFont="1" applyFill="1" applyBorder="1" applyAlignment="1">
      <alignment vertical="top" wrapText="1"/>
    </xf>
    <xf numFmtId="0" fontId="44" fillId="0" borderId="25" xfId="1" applyFont="1" applyFill="1" applyBorder="1" applyAlignment="1">
      <alignment vertical="top" wrapText="1"/>
    </xf>
    <xf numFmtId="49" fontId="45" fillId="0" borderId="57" xfId="1" applyNumberFormat="1" applyFont="1" applyFill="1" applyBorder="1" applyAlignment="1">
      <alignment vertical="top"/>
    </xf>
    <xf numFmtId="0" fontId="45" fillId="0" borderId="25" xfId="1" applyFont="1" applyFill="1" applyBorder="1" applyAlignment="1">
      <alignment vertical="top"/>
    </xf>
    <xf numFmtId="0" fontId="44" fillId="0" borderId="25" xfId="1" applyFont="1" applyFill="1" applyBorder="1" applyAlignment="1">
      <alignment vertical="top"/>
    </xf>
    <xf numFmtId="0" fontId="44" fillId="0" borderId="57" xfId="1" applyFont="1" applyFill="1" applyBorder="1" applyAlignment="1">
      <alignment vertical="top" wrapText="1"/>
    </xf>
    <xf numFmtId="0" fontId="44" fillId="0" borderId="62" xfId="1" applyFont="1" applyFill="1" applyBorder="1" applyAlignment="1">
      <alignment vertical="top" wrapText="1"/>
    </xf>
    <xf numFmtId="0" fontId="44" fillId="0" borderId="63" xfId="1" applyFont="1" applyFill="1" applyBorder="1" applyAlignment="1">
      <alignment vertical="top"/>
    </xf>
    <xf numFmtId="0" fontId="52" fillId="0" borderId="64" xfId="1" applyFont="1" applyFill="1" applyBorder="1" applyAlignment="1">
      <alignment vertical="top" wrapText="1"/>
    </xf>
    <xf numFmtId="49" fontId="9" fillId="0" borderId="113" xfId="1" applyNumberFormat="1" applyFont="1" applyFill="1" applyBorder="1" applyAlignment="1">
      <alignment vertical="top" wrapText="1"/>
    </xf>
    <xf numFmtId="0" fontId="9" fillId="0" borderId="114" xfId="1" applyFont="1" applyFill="1" applyBorder="1" applyAlignment="1">
      <alignment vertical="top" wrapText="1"/>
    </xf>
    <xf numFmtId="49" fontId="9" fillId="0" borderId="115" xfId="1" applyNumberFormat="1" applyFont="1" applyFill="1" applyBorder="1" applyAlignment="1">
      <alignment vertical="top" wrapText="1"/>
    </xf>
    <xf numFmtId="49" fontId="9" fillId="0" borderId="116" xfId="1" applyNumberFormat="1" applyFont="1" applyFill="1" applyBorder="1" applyAlignment="1">
      <alignment vertical="top" wrapText="1"/>
    </xf>
    <xf numFmtId="0" fontId="9" fillId="0" borderId="116" xfId="1" applyFont="1" applyFill="1" applyBorder="1" applyAlignment="1">
      <alignment vertical="top" wrapText="1"/>
    </xf>
    <xf numFmtId="49" fontId="49" fillId="42" borderId="115" xfId="1" applyNumberFormat="1" applyFont="1" applyFill="1" applyBorder="1" applyAlignment="1">
      <alignment vertical="top" wrapText="1"/>
    </xf>
    <xf numFmtId="0" fontId="12" fillId="42" borderId="116" xfId="1" applyFont="1" applyFill="1" applyBorder="1" applyAlignment="1">
      <alignment vertical="top" wrapText="1"/>
    </xf>
    <xf numFmtId="0" fontId="12" fillId="0" borderId="116" xfId="1" applyFont="1" applyFill="1" applyBorder="1" applyAlignment="1">
      <alignment vertical="top" wrapText="1"/>
    </xf>
    <xf numFmtId="0" fontId="51" fillId="42" borderId="116" xfId="1" applyFont="1" applyFill="1" applyBorder="1" applyAlignment="1">
      <alignment vertical="top" wrapText="1"/>
    </xf>
    <xf numFmtId="0" fontId="9" fillId="2" borderId="117" xfId="1" applyFont="1" applyFill="1" applyBorder="1" applyAlignment="1">
      <alignment vertical="top" wrapText="1"/>
    </xf>
    <xf numFmtId="0" fontId="9" fillId="2" borderId="118" xfId="1" applyFont="1" applyFill="1" applyBorder="1" applyAlignment="1">
      <alignment vertical="top" wrapText="1"/>
    </xf>
    <xf numFmtId="49" fontId="53" fillId="0" borderId="119" xfId="1" applyNumberFormat="1" applyFont="1" applyFill="1" applyBorder="1" applyAlignment="1">
      <alignment vertical="top" wrapText="1"/>
    </xf>
    <xf numFmtId="0" fontId="53" fillId="0" borderId="119" xfId="1" applyFont="1" applyFill="1" applyBorder="1" applyAlignment="1">
      <alignment vertical="top" wrapText="1"/>
    </xf>
    <xf numFmtId="0" fontId="9" fillId="0" borderId="119" xfId="1" applyFont="1" applyFill="1" applyBorder="1" applyAlignment="1">
      <alignment vertical="top" wrapText="1"/>
    </xf>
    <xf numFmtId="0" fontId="9" fillId="42" borderId="119" xfId="1" applyFont="1" applyFill="1" applyBorder="1" applyAlignment="1">
      <alignment vertical="top" wrapText="1"/>
    </xf>
    <xf numFmtId="0" fontId="50" fillId="42" borderId="119" xfId="1" applyFont="1" applyFill="1" applyBorder="1" applyAlignment="1">
      <alignment vertical="top" wrapText="1"/>
    </xf>
    <xf numFmtId="0" fontId="9" fillId="2" borderId="120" xfId="1" applyFont="1" applyFill="1" applyBorder="1" applyAlignment="1">
      <alignment vertical="top" wrapText="1"/>
    </xf>
    <xf numFmtId="49" fontId="53" fillId="0" borderId="121" xfId="1" applyNumberFormat="1" applyFont="1" applyFill="1" applyBorder="1" applyAlignment="1">
      <alignment vertical="top" wrapText="1"/>
    </xf>
    <xf numFmtId="49" fontId="49" fillId="41" borderId="122" xfId="1" applyNumberFormat="1" applyFont="1" applyFill="1" applyBorder="1" applyAlignment="1">
      <alignment vertical="top" wrapText="1"/>
    </xf>
    <xf numFmtId="0" fontId="12" fillId="42" borderId="122" xfId="1" applyFont="1" applyFill="1" applyBorder="1" applyAlignment="1">
      <alignment vertical="top" wrapText="1"/>
    </xf>
    <xf numFmtId="0" fontId="9" fillId="0" borderId="123" xfId="1" applyFont="1" applyFill="1" applyBorder="1" applyAlignment="1">
      <alignment horizontal="left" vertical="top"/>
    </xf>
    <xf numFmtId="49" fontId="9" fillId="0" borderId="123" xfId="1" applyNumberFormat="1" applyFont="1" applyFill="1" applyBorder="1" applyAlignment="1">
      <alignment horizontal="left" vertical="top"/>
    </xf>
    <xf numFmtId="49" fontId="60" fillId="42" borderId="126" xfId="1" applyNumberFormat="1" applyFont="1" applyFill="1" applyBorder="1" applyAlignment="1">
      <alignment vertical="top"/>
    </xf>
    <xf numFmtId="49" fontId="49" fillId="42" borderId="127" xfId="1" applyNumberFormat="1" applyFont="1" applyFill="1" applyBorder="1" applyAlignment="1">
      <alignment horizontal="left" vertical="top"/>
    </xf>
    <xf numFmtId="49" fontId="16" fillId="0" borderId="126" xfId="1" applyNumberFormat="1" applyFont="1" applyFill="1" applyBorder="1" applyAlignment="1">
      <alignment vertical="top"/>
    </xf>
    <xf numFmtId="0" fontId="1" fillId="0" borderId="126" xfId="1" applyFont="1" applyFill="1" applyBorder="1" applyAlignment="1">
      <alignment vertical="top"/>
    </xf>
    <xf numFmtId="0" fontId="54" fillId="0" borderId="126" xfId="1" applyFont="1" applyFill="1" applyBorder="1" applyAlignment="1">
      <alignment vertical="top"/>
    </xf>
    <xf numFmtId="0" fontId="56" fillId="0" borderId="127" xfId="1" applyFont="1" applyFill="1" applyBorder="1" applyAlignment="1">
      <alignment horizontal="left" vertical="top"/>
    </xf>
    <xf numFmtId="0" fontId="59" fillId="42" borderId="127" xfId="1" applyFont="1" applyFill="1" applyBorder="1" applyAlignment="1">
      <alignment horizontal="left" vertical="top"/>
    </xf>
    <xf numFmtId="49" fontId="16" fillId="0" borderId="126" xfId="1" applyNumberFormat="1" applyFont="1" applyFill="1" applyBorder="1" applyAlignment="1">
      <alignment vertical="top" wrapText="1"/>
    </xf>
    <xf numFmtId="49" fontId="55" fillId="0" borderId="126" xfId="1" applyNumberFormat="1" applyFont="1" applyFill="1" applyBorder="1" applyAlignment="1">
      <alignment vertical="top"/>
    </xf>
    <xf numFmtId="49" fontId="1" fillId="0" borderId="126" xfId="1" applyNumberFormat="1" applyFont="1" applyFill="1" applyBorder="1" applyAlignment="1">
      <alignment vertical="top"/>
    </xf>
    <xf numFmtId="49" fontId="53" fillId="0" borderId="123" xfId="1" applyNumberFormat="1" applyFont="1" applyFill="1" applyBorder="1" applyAlignment="1">
      <alignment horizontal="left" vertical="top"/>
    </xf>
    <xf numFmtId="164" fontId="53" fillId="0" borderId="123" xfId="1" applyNumberFormat="1" applyFont="1" applyFill="1" applyBorder="1" applyAlignment="1">
      <alignment horizontal="left" vertical="top"/>
    </xf>
    <xf numFmtId="0" fontId="53" fillId="0" borderId="123" xfId="1" applyFont="1" applyFill="1" applyBorder="1" applyAlignment="1">
      <alignment horizontal="left" vertical="top"/>
    </xf>
    <xf numFmtId="49" fontId="61" fillId="0" borderId="123" xfId="1" applyNumberFormat="1" applyFont="1" applyFill="1" applyBorder="1" applyAlignment="1">
      <alignment vertical="top" wrapText="1"/>
    </xf>
    <xf numFmtId="0" fontId="53" fillId="0" borderId="123" xfId="1" applyFont="1" applyFill="1" applyBorder="1" applyAlignment="1">
      <alignment horizontal="left" vertical="top" wrapText="1"/>
    </xf>
    <xf numFmtId="49" fontId="53" fillId="0" borderId="123" xfId="1" applyNumberFormat="1" applyFont="1" applyFill="1" applyBorder="1" applyAlignment="1">
      <alignment horizontal="left" vertical="top" wrapText="1"/>
    </xf>
    <xf numFmtId="49" fontId="1" fillId="43" borderId="130" xfId="1" applyNumberFormat="1" applyFont="1" applyFill="1" applyBorder="1" applyAlignment="1">
      <alignment vertical="top"/>
    </xf>
    <xf numFmtId="0" fontId="56" fillId="43" borderId="131" xfId="1" applyFont="1" applyFill="1" applyBorder="1" applyAlignment="1">
      <alignment horizontal="left" vertical="top"/>
    </xf>
    <xf numFmtId="49" fontId="9" fillId="43" borderId="128" xfId="1" applyNumberFormat="1" applyFont="1" applyFill="1" applyBorder="1" applyAlignment="1">
      <alignment vertical="top"/>
    </xf>
    <xf numFmtId="0" fontId="56" fillId="43" borderId="129" xfId="1" applyFont="1" applyFill="1" applyBorder="1" applyAlignment="1">
      <alignment horizontal="left" vertical="top"/>
    </xf>
    <xf numFmtId="49" fontId="66" fillId="0" borderId="123" xfId="1" applyNumberFormat="1" applyFont="1" applyFill="1" applyBorder="1" applyAlignment="1">
      <alignment horizontal="left" vertical="top"/>
    </xf>
    <xf numFmtId="49" fontId="67" fillId="42" borderId="126" xfId="1" applyNumberFormat="1" applyFont="1" applyFill="1" applyBorder="1" applyAlignment="1">
      <alignment vertical="top"/>
    </xf>
    <xf numFmtId="49" fontId="53" fillId="0" borderId="126" xfId="1" applyNumberFormat="1" applyFont="1" applyFill="1" applyBorder="1" applyAlignment="1">
      <alignment vertical="top"/>
    </xf>
    <xf numFmtId="0" fontId="0" fillId="35" borderId="25" xfId="0" applyFont="1" applyFill="1" applyBorder="1" applyAlignment="1">
      <alignment vertical="top" wrapText="1"/>
    </xf>
    <xf numFmtId="0" fontId="68" fillId="44" borderId="25" xfId="0" applyFont="1" applyFill="1" applyBorder="1" applyAlignment="1">
      <alignment vertical="top" wrapText="1"/>
    </xf>
    <xf numFmtId="49" fontId="64" fillId="0" borderId="123" xfId="1" applyNumberFormat="1" applyFont="1" applyFill="1" applyBorder="1" applyAlignment="1">
      <alignment horizontal="left" vertical="top" wrapText="1"/>
    </xf>
    <xf numFmtId="0" fontId="8" fillId="3" borderId="14" xfId="0" applyFont="1" applyFill="1" applyBorder="1" applyAlignment="1">
      <alignment horizontal="center" vertical="center" wrapText="1"/>
    </xf>
    <xf numFmtId="0" fontId="8" fillId="3" borderId="9" xfId="0" applyFont="1" applyFill="1" applyBorder="1" applyAlignment="1">
      <alignment horizontal="center" vertical="center" wrapText="1"/>
    </xf>
    <xf numFmtId="49" fontId="15" fillId="31" borderId="19" xfId="0" applyNumberFormat="1" applyFont="1" applyFill="1" applyBorder="1" applyAlignment="1">
      <alignment horizontal="left" wrapText="1"/>
    </xf>
    <xf numFmtId="0" fontId="70" fillId="44" borderId="135" xfId="0" applyFont="1" applyFill="1" applyBorder="1" applyAlignment="1">
      <alignment horizontal="center"/>
    </xf>
    <xf numFmtId="0" fontId="70" fillId="44" borderId="135" xfId="0" applyFont="1" applyFill="1" applyBorder="1" applyAlignment="1"/>
    <xf numFmtId="0" fontId="72" fillId="44" borderId="135" xfId="0" applyFont="1" applyFill="1" applyBorder="1" applyAlignment="1">
      <alignment horizontal="center" vertical="center"/>
    </xf>
    <xf numFmtId="0" fontId="72" fillId="48" borderId="135" xfId="0" applyFont="1" applyFill="1" applyBorder="1" applyAlignment="1">
      <alignment horizontal="center" vertical="center"/>
    </xf>
    <xf numFmtId="0" fontId="72" fillId="49" borderId="135" xfId="0" applyFont="1" applyFill="1" applyBorder="1" applyAlignment="1">
      <alignment horizontal="center" vertical="center"/>
    </xf>
    <xf numFmtId="0" fontId="72" fillId="50" borderId="135" xfId="0" applyFont="1" applyFill="1" applyBorder="1" applyAlignment="1">
      <alignment horizontal="center" vertical="center"/>
    </xf>
    <xf numFmtId="0" fontId="72" fillId="51" borderId="135" xfId="0" applyFont="1" applyFill="1" applyBorder="1" applyAlignment="1">
      <alignment horizontal="center" vertical="center"/>
    </xf>
    <xf numFmtId="0" fontId="72" fillId="52" borderId="135" xfId="0" applyFont="1" applyFill="1" applyBorder="1" applyAlignment="1">
      <alignment horizontal="center" vertical="center"/>
    </xf>
    <xf numFmtId="49" fontId="15" fillId="3" borderId="19" xfId="0" applyNumberFormat="1" applyFont="1" applyFill="1" applyBorder="1" applyAlignment="1">
      <alignment horizontal="left" vertical="top"/>
    </xf>
    <xf numFmtId="49" fontId="27" fillId="53" borderId="71" xfId="0" applyNumberFormat="1" applyFont="1" applyFill="1" applyBorder="1" applyAlignment="1">
      <alignment horizontal="center" vertical="center"/>
    </xf>
    <xf numFmtId="0" fontId="28" fillId="34" borderId="79" xfId="0" applyFont="1" applyFill="1" applyBorder="1" applyAlignment="1">
      <alignment vertical="center"/>
    </xf>
    <xf numFmtId="0" fontId="28" fillId="34" borderId="80" xfId="0" applyFont="1" applyFill="1" applyBorder="1" applyAlignment="1">
      <alignment vertical="center"/>
    </xf>
    <xf numFmtId="0" fontId="28" fillId="34" borderId="81" xfId="0" applyFont="1" applyFill="1" applyBorder="1" applyAlignment="1">
      <alignment vertical="center"/>
    </xf>
    <xf numFmtId="0" fontId="24" fillId="12" borderId="9" xfId="0" applyNumberFormat="1" applyFont="1" applyFill="1" applyBorder="1" applyAlignment="1" applyProtection="1">
      <alignment horizontal="center" vertical="center"/>
      <protection locked="0"/>
    </xf>
    <xf numFmtId="0" fontId="23" fillId="32" borderId="9" xfId="0" applyNumberFormat="1" applyFont="1" applyFill="1" applyBorder="1" applyAlignment="1" applyProtection="1">
      <alignment horizontal="center" vertical="center"/>
      <protection locked="0"/>
    </xf>
    <xf numFmtId="49" fontId="9" fillId="3" borderId="9" xfId="0" applyNumberFormat="1" applyFont="1" applyFill="1" applyBorder="1" applyAlignment="1" applyProtection="1">
      <alignment horizontal="left" vertical="top" wrapText="1"/>
      <protection locked="0"/>
    </xf>
    <xf numFmtId="0" fontId="9" fillId="32" borderId="9" xfId="0" applyNumberFormat="1" applyFont="1" applyFill="1" applyBorder="1" applyAlignment="1" applyProtection="1">
      <alignment horizontal="center" vertical="center"/>
      <protection locked="0"/>
    </xf>
    <xf numFmtId="0" fontId="9" fillId="3" borderId="9" xfId="0" applyFont="1" applyFill="1" applyBorder="1" applyAlignment="1" applyProtection="1">
      <alignment horizontal="left" vertical="top" wrapText="1"/>
      <protection locked="0"/>
    </xf>
    <xf numFmtId="0" fontId="22" fillId="9" borderId="9" xfId="0" applyFont="1" applyFill="1" applyBorder="1" applyAlignment="1" applyProtection="1">
      <alignment horizontal="center" vertical="center"/>
      <protection locked="0"/>
    </xf>
    <xf numFmtId="0" fontId="9" fillId="9" borderId="9" xfId="0" applyFont="1" applyFill="1" applyBorder="1" applyAlignment="1" applyProtection="1">
      <alignment horizontal="left" vertical="top" wrapText="1"/>
      <protection locked="0"/>
    </xf>
    <xf numFmtId="0" fontId="23" fillId="31" borderId="9" xfId="0" applyFont="1" applyFill="1" applyBorder="1" applyAlignment="1" applyProtection="1">
      <alignment horizontal="center" vertical="center"/>
      <protection locked="0"/>
    </xf>
    <xf numFmtId="0" fontId="7" fillId="9" borderId="9" xfId="0" applyFont="1" applyFill="1" applyBorder="1" applyAlignment="1" applyProtection="1">
      <alignment horizontal="left" vertical="center" wrapText="1"/>
      <protection locked="0"/>
    </xf>
    <xf numFmtId="0" fontId="7" fillId="9" borderId="9" xfId="0" applyFont="1" applyFill="1" applyBorder="1" applyAlignment="1" applyProtection="1">
      <alignment horizontal="left" vertical="top" wrapText="1"/>
      <protection locked="0"/>
    </xf>
    <xf numFmtId="0" fontId="7" fillId="31" borderId="9" xfId="0" applyFont="1" applyFill="1" applyBorder="1" applyAlignment="1" applyProtection="1">
      <alignment horizontal="left" vertical="center" wrapText="1"/>
      <protection locked="0"/>
    </xf>
    <xf numFmtId="0" fontId="24" fillId="32" borderId="9" xfId="0" applyNumberFormat="1" applyFont="1" applyFill="1" applyBorder="1" applyAlignment="1" applyProtection="1">
      <alignment horizontal="center" vertical="center"/>
      <protection locked="0"/>
    </xf>
    <xf numFmtId="49" fontId="24" fillId="3" borderId="9" xfId="0" applyNumberFormat="1" applyFont="1" applyFill="1" applyBorder="1" applyAlignment="1" applyProtection="1">
      <alignment horizontal="left" vertical="top" wrapText="1"/>
      <protection locked="0"/>
    </xf>
    <xf numFmtId="0" fontId="24" fillId="3" borderId="9" xfId="0" applyFont="1" applyFill="1" applyBorder="1" applyAlignment="1" applyProtection="1">
      <alignment horizontal="left" vertical="top" wrapText="1"/>
      <protection locked="0"/>
    </xf>
    <xf numFmtId="0" fontId="24" fillId="32" borderId="9" xfId="0" applyNumberFormat="1" applyFont="1" applyFill="1" applyBorder="1" applyAlignment="1" applyProtection="1">
      <alignment horizontal="center" vertical="center" wrapText="1"/>
      <protection locked="0"/>
    </xf>
    <xf numFmtId="49" fontId="56" fillId="0" borderId="127" xfId="1" applyNumberFormat="1" applyFont="1" applyFill="1" applyBorder="1" applyAlignment="1" applyProtection="1">
      <alignment horizontal="left" vertical="top"/>
      <protection locked="0"/>
    </xf>
    <xf numFmtId="0" fontId="56" fillId="0" borderId="127" xfId="1" applyFont="1" applyFill="1" applyBorder="1" applyAlignment="1" applyProtection="1">
      <alignment horizontal="left" vertical="top"/>
      <protection locked="0"/>
    </xf>
    <xf numFmtId="0" fontId="59" fillId="42" borderId="127" xfId="1" applyFont="1" applyFill="1" applyBorder="1" applyAlignment="1" applyProtection="1">
      <alignment horizontal="left" vertical="top"/>
      <protection locked="0"/>
    </xf>
    <xf numFmtId="49" fontId="57" fillId="0" borderId="127" xfId="1" applyNumberFormat="1" applyFont="1" applyFill="1" applyBorder="1" applyAlignment="1" applyProtection="1">
      <alignment horizontal="left" vertical="top"/>
      <protection locked="0"/>
    </xf>
    <xf numFmtId="49" fontId="56" fillId="0" borderId="127" xfId="1" applyNumberFormat="1" applyFont="1" applyFill="1" applyBorder="1" applyAlignment="1" applyProtection="1">
      <alignment horizontal="left" vertical="top" wrapText="1"/>
      <protection locked="0"/>
    </xf>
    <xf numFmtId="49" fontId="47" fillId="2" borderId="57" xfId="1" applyNumberFormat="1" applyFont="1" applyFill="1" applyBorder="1" applyAlignment="1">
      <alignment horizontal="left" vertical="top" wrapText="1"/>
    </xf>
    <xf numFmtId="49" fontId="47" fillId="2" borderId="25" xfId="1" applyNumberFormat="1" applyFont="1" applyFill="1" applyBorder="1" applyAlignment="1">
      <alignment horizontal="left" vertical="top" wrapText="1"/>
    </xf>
    <xf numFmtId="49" fontId="19" fillId="34" borderId="111" xfId="1" applyNumberFormat="1" applyFont="1" applyFill="1" applyBorder="1" applyAlignment="1">
      <alignment horizontal="center" vertical="center" wrapText="1"/>
    </xf>
    <xf numFmtId="49" fontId="19" fillId="34" borderId="112" xfId="1" applyNumberFormat="1" applyFont="1" applyFill="1" applyBorder="1" applyAlignment="1">
      <alignment horizontal="center" vertical="center" wrapText="1"/>
    </xf>
    <xf numFmtId="49" fontId="19" fillId="34" borderId="103" xfId="1" applyNumberFormat="1" applyFont="1" applyFill="1" applyBorder="1" applyAlignment="1">
      <alignment horizontal="center" vertical="center" wrapText="1"/>
    </xf>
    <xf numFmtId="49" fontId="58" fillId="34" borderId="124" xfId="1" applyNumberFormat="1" applyFont="1" applyFill="1" applyBorder="1" applyAlignment="1">
      <alignment horizontal="center" vertical="center"/>
    </xf>
    <xf numFmtId="49" fontId="58" fillId="34" borderId="125" xfId="1" applyNumberFormat="1" applyFont="1" applyFill="1" applyBorder="1" applyAlignment="1">
      <alignment horizontal="center" vertical="center"/>
    </xf>
    <xf numFmtId="49" fontId="19" fillId="34" borderId="57" xfId="1" applyNumberFormat="1" applyFont="1" applyFill="1" applyBorder="1" applyAlignment="1">
      <alignment horizontal="center" vertical="center" wrapText="1"/>
    </xf>
    <xf numFmtId="49" fontId="19" fillId="34" borderId="25" xfId="1" applyNumberFormat="1" applyFont="1" applyFill="1" applyBorder="1" applyAlignment="1">
      <alignment horizontal="center" vertical="center" wrapText="1"/>
    </xf>
    <xf numFmtId="0" fontId="31" fillId="35" borderId="25" xfId="1" applyFont="1" applyFill="1" applyBorder="1" applyAlignment="1">
      <alignment horizontal="left" vertical="top" wrapText="1"/>
    </xf>
    <xf numFmtId="0" fontId="31" fillId="35" borderId="25" xfId="1" applyFont="1" applyFill="1" applyBorder="1" applyAlignment="1">
      <alignment horizontal="left" vertical="top"/>
    </xf>
    <xf numFmtId="49" fontId="33" fillId="36" borderId="96" xfId="0" applyNumberFormat="1" applyFont="1" applyFill="1" applyBorder="1" applyAlignment="1">
      <alignment horizontal="center" vertical="center" wrapText="1"/>
    </xf>
    <xf numFmtId="49" fontId="33" fillId="36" borderId="25" xfId="0" applyNumberFormat="1" applyFont="1" applyFill="1" applyBorder="1" applyAlignment="1">
      <alignment horizontal="center" vertical="center" wrapText="1"/>
    </xf>
    <xf numFmtId="49" fontId="1" fillId="38" borderId="104" xfId="8" applyNumberFormat="1" applyFont="1" applyFill="1" applyBorder="1" applyAlignment="1">
      <alignment horizontal="left" vertical="top" wrapText="1"/>
    </xf>
    <xf numFmtId="0" fontId="38" fillId="38" borderId="106" xfId="8" applyFont="1" applyFill="1" applyBorder="1" applyAlignment="1">
      <alignment horizontal="left" vertical="top" wrapText="1"/>
    </xf>
    <xf numFmtId="0" fontId="38" fillId="38" borderId="107" xfId="8" applyFont="1" applyFill="1" applyBorder="1" applyAlignment="1">
      <alignment horizontal="left" vertical="top" wrapText="1"/>
    </xf>
    <xf numFmtId="0" fontId="38" fillId="38" borderId="108" xfId="8" applyFont="1" applyFill="1" applyBorder="1" applyAlignment="1">
      <alignment horizontal="left" vertical="top" wrapText="1"/>
    </xf>
    <xf numFmtId="49" fontId="1" fillId="40" borderId="100" xfId="0" applyNumberFormat="1" applyFont="1" applyFill="1" applyBorder="1" applyAlignment="1">
      <alignment horizontal="left" vertical="top" wrapText="1"/>
    </xf>
    <xf numFmtId="0" fontId="38" fillId="40" borderId="100" xfId="0" applyFont="1" applyFill="1" applyBorder="1" applyAlignment="1">
      <alignment horizontal="left" vertical="top" wrapText="1"/>
    </xf>
    <xf numFmtId="49" fontId="1" fillId="38" borderId="99" xfId="8" applyNumberFormat="1" applyFont="1" applyFill="1" applyBorder="1" applyAlignment="1">
      <alignment horizontal="left" vertical="top" wrapText="1"/>
    </xf>
    <xf numFmtId="0" fontId="38" fillId="38" borderId="100" xfId="8" applyFont="1" applyFill="1" applyBorder="1" applyAlignment="1">
      <alignment horizontal="left" vertical="top" wrapText="1"/>
    </xf>
    <xf numFmtId="49" fontId="1" fillId="38" borderId="100" xfId="8" applyNumberFormat="1" applyFont="1" applyFill="1" applyBorder="1" applyAlignment="1">
      <alignment horizontal="left" vertical="top" wrapText="1"/>
    </xf>
    <xf numFmtId="0" fontId="36" fillId="38" borderId="100" xfId="8" applyFont="1" applyFill="1" applyBorder="1" applyAlignment="1">
      <alignment horizontal="left" vertical="top" wrapText="1"/>
    </xf>
    <xf numFmtId="49" fontId="1" fillId="39" borderId="100" xfId="0" applyNumberFormat="1" applyFont="1" applyFill="1" applyBorder="1" applyAlignment="1">
      <alignment horizontal="left" vertical="top" wrapText="1"/>
    </xf>
    <xf numFmtId="0" fontId="38" fillId="39" borderId="100" xfId="0" applyFont="1" applyFill="1" applyBorder="1" applyAlignment="1">
      <alignment horizontal="left" vertical="top" wrapText="1"/>
    </xf>
    <xf numFmtId="0" fontId="1" fillId="38" borderId="100" xfId="8" applyFont="1" applyFill="1" applyBorder="1" applyAlignment="1">
      <alignment horizontal="left" vertical="top" wrapText="1"/>
    </xf>
    <xf numFmtId="49" fontId="1" fillId="39" borderId="99" xfId="0" applyNumberFormat="1" applyFont="1" applyFill="1" applyBorder="1" applyAlignment="1">
      <alignment horizontal="left" vertical="top" wrapText="1"/>
    </xf>
    <xf numFmtId="0" fontId="40" fillId="34" borderId="25" xfId="8" applyNumberFormat="1" applyFont="1" applyFill="1" applyAlignment="1">
      <alignment horizontal="center" vertical="center" wrapText="1"/>
    </xf>
    <xf numFmtId="49" fontId="1" fillId="40" borderId="106" xfId="0" applyNumberFormat="1" applyFont="1" applyFill="1" applyBorder="1" applyAlignment="1">
      <alignment horizontal="left" vertical="top" wrapText="1"/>
    </xf>
    <xf numFmtId="0" fontId="38" fillId="40" borderId="106" xfId="0" applyFont="1" applyFill="1" applyBorder="1" applyAlignment="1">
      <alignment horizontal="left" vertical="top" wrapText="1"/>
    </xf>
    <xf numFmtId="49" fontId="1" fillId="39" borderId="104" xfId="0" applyNumberFormat="1" applyFont="1" applyFill="1" applyBorder="1" applyAlignment="1">
      <alignment horizontal="left" vertical="top" wrapText="1"/>
    </xf>
    <xf numFmtId="0" fontId="38" fillId="39" borderId="106" xfId="0" applyFont="1" applyFill="1" applyBorder="1" applyAlignment="1">
      <alignment horizontal="left" vertical="top" wrapText="1"/>
    </xf>
    <xf numFmtId="0" fontId="36" fillId="39" borderId="100" xfId="0" applyFont="1" applyFill="1" applyBorder="1" applyAlignment="1">
      <alignment horizontal="left" vertical="top" wrapText="1"/>
    </xf>
    <xf numFmtId="49" fontId="1" fillId="14" borderId="43" xfId="0" applyNumberFormat="1" applyFont="1" applyFill="1" applyBorder="1" applyAlignment="1">
      <alignment horizontal="center" vertical="center" wrapText="1"/>
    </xf>
    <xf numFmtId="0" fontId="1" fillId="15" borderId="44" xfId="0" applyFont="1" applyFill="1" applyBorder="1" applyAlignment="1">
      <alignment horizontal="center" vertical="center"/>
    </xf>
    <xf numFmtId="0" fontId="1" fillId="15" borderId="45" xfId="0" applyFont="1" applyFill="1" applyBorder="1" applyAlignment="1">
      <alignment horizontal="center" vertical="center"/>
    </xf>
    <xf numFmtId="49" fontId="1" fillId="13" borderId="43" xfId="0" applyNumberFormat="1" applyFont="1" applyFill="1" applyBorder="1" applyAlignment="1">
      <alignment horizontal="center" vertical="center" wrapText="1"/>
    </xf>
    <xf numFmtId="0" fontId="1" fillId="13" borderId="44" xfId="0" applyFont="1" applyFill="1" applyBorder="1" applyAlignment="1">
      <alignment horizontal="center" vertical="center"/>
    </xf>
    <xf numFmtId="0" fontId="1" fillId="13" borderId="45" xfId="0" applyFont="1" applyFill="1" applyBorder="1" applyAlignment="1">
      <alignment horizontal="center" vertical="center"/>
    </xf>
    <xf numFmtId="49" fontId="5" fillId="5" borderId="51" xfId="0" applyNumberFormat="1" applyFont="1" applyFill="1" applyBorder="1" applyAlignment="1">
      <alignment horizontal="center" vertical="center"/>
    </xf>
    <xf numFmtId="0" fontId="5" fillId="5" borderId="53" xfId="0" applyFont="1" applyFill="1" applyBorder="1" applyAlignment="1">
      <alignment horizontal="center" vertical="center"/>
    </xf>
    <xf numFmtId="0" fontId="5" fillId="5" borderId="52" xfId="0" applyFont="1" applyFill="1" applyBorder="1" applyAlignment="1">
      <alignment horizontal="center" vertical="center"/>
    </xf>
    <xf numFmtId="0" fontId="15" fillId="31" borderId="19" xfId="0" applyFont="1" applyFill="1" applyBorder="1" applyAlignment="1">
      <alignment horizontal="left"/>
    </xf>
    <xf numFmtId="49" fontId="1" fillId="11" borderId="43" xfId="0" applyNumberFormat="1" applyFont="1" applyFill="1" applyBorder="1" applyAlignment="1">
      <alignment horizontal="center" vertical="center" wrapText="1"/>
    </xf>
    <xf numFmtId="0" fontId="1" fillId="3" borderId="44" xfId="0" applyFont="1" applyFill="1" applyBorder="1" applyAlignment="1"/>
    <xf numFmtId="0" fontId="1" fillId="11" borderId="45" xfId="0" applyFont="1" applyFill="1" applyBorder="1" applyAlignment="1">
      <alignment horizontal="center" vertical="center"/>
    </xf>
    <xf numFmtId="49" fontId="15" fillId="31" borderId="19" xfId="0" applyNumberFormat="1" applyFont="1" applyFill="1" applyBorder="1" applyAlignment="1">
      <alignment horizontal="left" wrapText="1"/>
    </xf>
    <xf numFmtId="0" fontId="15" fillId="31" borderId="19" xfId="0" applyFont="1" applyFill="1" applyBorder="1" applyAlignment="1">
      <alignment horizontal="left" wrapText="1"/>
    </xf>
    <xf numFmtId="49" fontId="53" fillId="30" borderId="72" xfId="0" applyNumberFormat="1" applyFont="1" applyFill="1" applyBorder="1" applyAlignment="1">
      <alignment horizontal="left"/>
    </xf>
    <xf numFmtId="0" fontId="53" fillId="30" borderId="72" xfId="0" applyFont="1" applyFill="1" applyBorder="1" applyAlignment="1">
      <alignment horizontal="left"/>
    </xf>
    <xf numFmtId="0" fontId="53" fillId="30" borderId="73" xfId="0" applyFont="1" applyFill="1" applyBorder="1" applyAlignment="1">
      <alignment horizontal="left"/>
    </xf>
    <xf numFmtId="49" fontId="53" fillId="0" borderId="77" xfId="0" applyNumberFormat="1" applyFont="1" applyFill="1" applyBorder="1" applyAlignment="1" applyProtection="1">
      <alignment horizontal="left"/>
      <protection locked="0"/>
    </xf>
    <xf numFmtId="0" fontId="53" fillId="0" borderId="77" xfId="0" applyFont="1" applyFill="1" applyBorder="1" applyAlignment="1" applyProtection="1">
      <alignment horizontal="left"/>
      <protection locked="0"/>
    </xf>
    <xf numFmtId="0" fontId="53" fillId="0" borderId="76" xfId="0" applyFont="1" applyFill="1" applyBorder="1" applyAlignment="1" applyProtection="1">
      <alignment horizontal="left"/>
      <protection locked="0"/>
    </xf>
    <xf numFmtId="49" fontId="1" fillId="0" borderId="72" xfId="0" applyNumberFormat="1" applyFont="1" applyFill="1" applyBorder="1" applyAlignment="1" applyProtection="1">
      <alignment horizontal="left"/>
      <protection locked="0"/>
    </xf>
    <xf numFmtId="0" fontId="1" fillId="0" borderId="72" xfId="0" applyFont="1" applyFill="1" applyBorder="1" applyAlignment="1" applyProtection="1">
      <alignment horizontal="left"/>
      <protection locked="0"/>
    </xf>
    <xf numFmtId="0" fontId="1" fillId="0" borderId="73" xfId="0" applyFont="1" applyFill="1" applyBorder="1" applyAlignment="1" applyProtection="1">
      <alignment horizontal="left"/>
      <protection locked="0"/>
    </xf>
    <xf numFmtId="0" fontId="9" fillId="0" borderId="74" xfId="0" applyFont="1" applyFill="1" applyBorder="1" applyAlignment="1" applyProtection="1">
      <alignment horizontal="left"/>
      <protection locked="0"/>
    </xf>
    <xf numFmtId="0" fontId="9" fillId="0" borderId="75" xfId="0" applyFont="1" applyFill="1" applyBorder="1" applyAlignment="1" applyProtection="1">
      <alignment horizontal="left"/>
      <protection locked="0"/>
    </xf>
    <xf numFmtId="0" fontId="1" fillId="3" borderId="52" xfId="0" applyFont="1" applyFill="1" applyBorder="1" applyAlignment="1"/>
    <xf numFmtId="0" fontId="1" fillId="3" borderId="50" xfId="0" applyFont="1" applyFill="1" applyBorder="1" applyAlignment="1"/>
    <xf numFmtId="49" fontId="5" fillId="5" borderId="6" xfId="0" applyNumberFormat="1" applyFont="1" applyFill="1" applyBorder="1" applyAlignment="1">
      <alignment horizontal="center" vertical="center"/>
    </xf>
    <xf numFmtId="0" fontId="1" fillId="3" borderId="7" xfId="0" applyFont="1" applyFill="1" applyBorder="1" applyAlignment="1"/>
    <xf numFmtId="0" fontId="1" fillId="3" borderId="5" xfId="0" applyFont="1" applyFill="1" applyBorder="1" applyAlignment="1"/>
    <xf numFmtId="0" fontId="5" fillId="5" borderId="8" xfId="0" applyFont="1" applyFill="1" applyBorder="1" applyAlignment="1">
      <alignment horizontal="center" vertical="center"/>
    </xf>
    <xf numFmtId="0" fontId="5" fillId="5" borderId="7" xfId="0" applyFont="1" applyFill="1" applyBorder="1" applyAlignment="1">
      <alignment horizontal="center" vertical="center"/>
    </xf>
    <xf numFmtId="49" fontId="1" fillId="29" borderId="23" xfId="0" applyNumberFormat="1" applyFont="1" applyFill="1" applyBorder="1" applyAlignment="1">
      <alignment horizontal="center" vertical="center" textRotation="90" wrapText="1"/>
    </xf>
    <xf numFmtId="0" fontId="1" fillId="29" borderId="15" xfId="0" applyFont="1" applyFill="1" applyBorder="1" applyAlignment="1">
      <alignment textRotation="90"/>
    </xf>
    <xf numFmtId="0" fontId="1" fillId="29" borderId="28" xfId="0" applyFont="1" applyFill="1" applyBorder="1" applyAlignment="1">
      <alignment horizontal="center" vertical="center" textRotation="90"/>
    </xf>
    <xf numFmtId="0" fontId="9" fillId="0" borderId="77" xfId="0" applyFont="1" applyFill="1" applyBorder="1" applyAlignment="1" applyProtection="1">
      <alignment horizontal="left"/>
      <protection locked="0"/>
    </xf>
    <xf numFmtId="0" fontId="9" fillId="0" borderId="76" xfId="0" applyFont="1" applyFill="1" applyBorder="1" applyAlignment="1" applyProtection="1">
      <alignment horizontal="left"/>
      <protection locked="0"/>
    </xf>
    <xf numFmtId="49" fontId="71" fillId="47" borderId="141" xfId="0" applyNumberFormat="1" applyFont="1" applyFill="1" applyBorder="1" applyAlignment="1">
      <alignment horizontal="center" vertical="center" textRotation="90"/>
    </xf>
    <xf numFmtId="49" fontId="71" fillId="47" borderId="139" xfId="0" applyNumberFormat="1" applyFont="1" applyFill="1" applyBorder="1" applyAlignment="1">
      <alignment horizontal="center" vertical="center" textRotation="90"/>
    </xf>
    <xf numFmtId="49" fontId="71" fillId="47" borderId="138" xfId="0" applyNumberFormat="1" applyFont="1" applyFill="1" applyBorder="1" applyAlignment="1">
      <alignment horizontal="center" vertical="center" textRotation="90"/>
    </xf>
    <xf numFmtId="49" fontId="17" fillId="19" borderId="21" xfId="0" applyNumberFormat="1" applyFont="1" applyFill="1" applyBorder="1" applyAlignment="1">
      <alignment horizontal="center" vertical="center"/>
    </xf>
    <xf numFmtId="0" fontId="17" fillId="19" borderId="23" xfId="0" applyFont="1" applyFill="1" applyBorder="1" applyAlignment="1">
      <alignment horizontal="center" vertical="center"/>
    </xf>
    <xf numFmtId="0" fontId="17" fillId="19" borderId="24" xfId="0" applyFont="1" applyFill="1" applyBorder="1" applyAlignment="1">
      <alignment horizontal="center" vertical="center"/>
    </xf>
    <xf numFmtId="0" fontId="17" fillId="19" borderId="28" xfId="0" applyFont="1" applyFill="1" applyBorder="1" applyAlignment="1">
      <alignment horizontal="center" vertical="center"/>
    </xf>
    <xf numFmtId="49" fontId="17" fillId="27" borderId="9" xfId="0" applyNumberFormat="1" applyFont="1" applyFill="1" applyBorder="1" applyAlignment="1">
      <alignment horizontal="center" vertical="center"/>
    </xf>
    <xf numFmtId="0" fontId="17" fillId="27" borderId="9" xfId="0" applyFont="1" applyFill="1" applyBorder="1" applyAlignment="1">
      <alignment horizontal="center" vertical="center"/>
    </xf>
    <xf numFmtId="49" fontId="18" fillId="26" borderId="11" xfId="0" applyNumberFormat="1" applyFont="1" applyFill="1" applyBorder="1" applyAlignment="1">
      <alignment horizontal="center" vertical="center" textRotation="90"/>
    </xf>
    <xf numFmtId="0" fontId="17" fillId="26" borderId="11" xfId="0" applyFont="1" applyFill="1" applyBorder="1" applyAlignment="1">
      <alignment horizontal="center" vertical="center" textRotation="90"/>
    </xf>
    <xf numFmtId="0" fontId="17" fillId="26" borderId="14" xfId="0" applyFont="1" applyFill="1" applyBorder="1" applyAlignment="1">
      <alignment horizontal="center" vertical="center" textRotation="90"/>
    </xf>
    <xf numFmtId="49" fontId="69" fillId="45" borderId="132" xfId="0" applyNumberFormat="1" applyFont="1" applyFill="1" applyBorder="1" applyAlignment="1">
      <alignment horizontal="center" vertical="center"/>
    </xf>
    <xf numFmtId="49" fontId="69" fillId="45" borderId="133" xfId="0" applyNumberFormat="1" applyFont="1" applyFill="1" applyBorder="1" applyAlignment="1">
      <alignment horizontal="center" vertical="center"/>
    </xf>
    <xf numFmtId="49" fontId="69" fillId="45" borderId="134" xfId="0" applyNumberFormat="1" applyFont="1" applyFill="1" applyBorder="1" applyAlignment="1">
      <alignment horizontal="center" vertical="center"/>
    </xf>
    <xf numFmtId="49" fontId="69" fillId="45" borderId="135" xfId="0" applyNumberFormat="1" applyFont="1" applyFill="1" applyBorder="1" applyAlignment="1">
      <alignment horizontal="center" vertical="center"/>
    </xf>
    <xf numFmtId="49" fontId="69" fillId="46" borderId="140" xfId="0" applyNumberFormat="1" applyFont="1" applyFill="1" applyBorder="1" applyAlignment="1">
      <alignment horizontal="center" vertical="center"/>
    </xf>
    <xf numFmtId="49" fontId="69" fillId="46" borderId="137" xfId="0" applyNumberFormat="1" applyFont="1" applyFill="1" applyBorder="1" applyAlignment="1">
      <alignment horizontal="center" vertical="center"/>
    </xf>
    <xf numFmtId="49" fontId="69" fillId="46" borderId="136" xfId="0" applyNumberFormat="1" applyFont="1" applyFill="1" applyBorder="1" applyAlignment="1">
      <alignment horizontal="center" vertical="center"/>
    </xf>
    <xf numFmtId="49" fontId="17" fillId="19" borderId="23" xfId="0" applyNumberFormat="1" applyFont="1" applyFill="1" applyBorder="1" applyAlignment="1">
      <alignment horizontal="center" vertical="center"/>
    </xf>
    <xf numFmtId="49" fontId="17" fillId="19" borderId="24" xfId="0" applyNumberFormat="1" applyFont="1" applyFill="1" applyBorder="1" applyAlignment="1">
      <alignment horizontal="center" vertical="center"/>
    </xf>
    <xf numFmtId="49" fontId="17" fillId="19" borderId="15" xfId="0" applyNumberFormat="1" applyFont="1" applyFill="1" applyBorder="1" applyAlignment="1">
      <alignment horizontal="center" vertical="center"/>
    </xf>
    <xf numFmtId="0" fontId="28" fillId="34" borderId="79" xfId="0" applyFont="1" applyFill="1" applyBorder="1" applyAlignment="1">
      <alignment horizontal="center" vertical="center"/>
    </xf>
    <xf numFmtId="0" fontId="28" fillId="34" borderId="80" xfId="0" applyFont="1" applyFill="1" applyBorder="1" applyAlignment="1">
      <alignment horizontal="center" vertical="center"/>
    </xf>
    <xf numFmtId="0" fontId="28" fillId="34" borderId="81" xfId="0" applyFont="1" applyFill="1" applyBorder="1" applyAlignment="1">
      <alignment horizontal="center" vertical="center"/>
    </xf>
    <xf numFmtId="49" fontId="18" fillId="26" borderId="14" xfId="0" applyNumberFormat="1" applyFont="1" applyFill="1" applyBorder="1" applyAlignment="1">
      <alignment horizontal="center" vertical="center" textRotation="90"/>
    </xf>
    <xf numFmtId="49" fontId="17" fillId="27" borderId="18" xfId="0" applyNumberFormat="1" applyFont="1" applyFill="1" applyBorder="1" applyAlignment="1">
      <alignment horizontal="center" vertical="center"/>
    </xf>
    <xf numFmtId="49" fontId="17" fillId="27" borderId="19" xfId="0" applyNumberFormat="1" applyFont="1" applyFill="1" applyBorder="1" applyAlignment="1">
      <alignment horizontal="center" vertical="center"/>
    </xf>
    <xf numFmtId="49" fontId="17" fillId="27" borderId="20" xfId="0" applyNumberFormat="1" applyFont="1" applyFill="1" applyBorder="1" applyAlignment="1">
      <alignment horizontal="center" vertical="center"/>
    </xf>
  </cellXfs>
  <cellStyles count="25">
    <cellStyle name="Följd hyperlänk" xfId="2" builtinId="9" hidden="1"/>
    <cellStyle name="Följd hyperlänk" xfId="3" builtinId="9" hidden="1"/>
    <cellStyle name="Följd hyperlänk" xfId="4" builtinId="9" hidden="1"/>
    <cellStyle name="Följd hyperlänk" xfId="5" builtinId="9" hidden="1"/>
    <cellStyle name="Följd hyperlänk" xfId="6" builtinId="9" hidden="1"/>
    <cellStyle name="Följd hyperlänk" xfId="7" builtinId="9" hidden="1"/>
    <cellStyle name="Följd hyperlänk" xfId="9" builtinId="9" hidden="1"/>
    <cellStyle name="Följd hyperlänk" xfId="10" builtinId="9" hidden="1"/>
    <cellStyle name="Följd hyperlänk" xfId="11" builtinId="9" hidden="1"/>
    <cellStyle name="Följd hyperlänk" xfId="12" builtinId="9" hidden="1"/>
    <cellStyle name="Följd hyperlänk" xfId="13" builtinId="9" hidden="1"/>
    <cellStyle name="Följd hyperlänk" xfId="14" builtinId="9" hidden="1"/>
    <cellStyle name="Följd hyperlänk" xfId="15" builtinId="9" hidden="1"/>
    <cellStyle name="Följd hyperlänk" xfId="16" builtinId="9" hidden="1"/>
    <cellStyle name="Följd hyperlänk" xfId="18" builtinId="9" hidden="1"/>
    <cellStyle name="Följd hyperlänk" xfId="20" builtinId="9" hidden="1"/>
    <cellStyle name="Följd hyperlänk" xfId="22" builtinId="9" hidden="1"/>
    <cellStyle name="Följd hyperlänk" xfId="24" builtinId="9" hidden="1"/>
    <cellStyle name="Hyperlänk" xfId="17" builtinId="8" hidden="1"/>
    <cellStyle name="Hyperlänk" xfId="19" builtinId="8" hidden="1"/>
    <cellStyle name="Hyperlänk" xfId="21" builtinId="8" hidden="1"/>
    <cellStyle name="Hyperlänk" xfId="23" builtinId="8" hidden="1"/>
    <cellStyle name="Normal" xfId="0" builtinId="0"/>
    <cellStyle name="Normal 2" xfId="1"/>
    <cellStyle name="Normal 3" xfId="8"/>
  </cellStyles>
  <dxfs count="163">
    <dxf>
      <font>
        <color rgb="FFFFFFFF"/>
      </font>
      <fill>
        <patternFill patternType="solid">
          <fgColor indexed="25"/>
          <bgColor indexed="30"/>
        </patternFill>
      </fill>
    </dxf>
    <dxf>
      <font>
        <color rgb="FFFFFFFF"/>
      </font>
      <fill>
        <patternFill patternType="solid">
          <fgColor indexed="25"/>
          <bgColor indexed="29"/>
        </patternFill>
      </fill>
    </dxf>
    <dxf>
      <font>
        <color rgb="FFFFFFFF"/>
      </font>
      <fill>
        <patternFill patternType="solid">
          <fgColor indexed="25"/>
          <bgColor indexed="18"/>
        </patternFill>
      </fill>
    </dxf>
    <dxf>
      <font>
        <color rgb="FFFFFFFF"/>
      </font>
      <fill>
        <patternFill patternType="solid">
          <fgColor indexed="25"/>
          <bgColor indexed="30"/>
        </patternFill>
      </fill>
    </dxf>
    <dxf>
      <font>
        <color rgb="FFFFFFFF"/>
      </font>
      <fill>
        <patternFill patternType="solid">
          <fgColor indexed="25"/>
          <bgColor indexed="29"/>
        </patternFill>
      </fill>
    </dxf>
    <dxf>
      <font>
        <color rgb="FFFFFFFF"/>
      </font>
      <fill>
        <patternFill patternType="solid">
          <fgColor indexed="25"/>
          <bgColor indexed="18"/>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7F7F7F"/>
      </font>
      <fill>
        <patternFill patternType="solid">
          <fgColor indexed="25"/>
          <bgColor indexed="13"/>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FFFFFF"/>
      </font>
      <fill>
        <patternFill patternType="solid">
          <fgColor indexed="25"/>
          <bgColor indexed="28"/>
        </patternFill>
      </fill>
    </dxf>
    <dxf>
      <font>
        <color rgb="FF7F7F7F"/>
      </font>
      <fill>
        <patternFill patternType="solid">
          <fgColor indexed="25"/>
          <bgColor indexed="13"/>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theme="1"/>
      </font>
      <fill>
        <patternFill>
          <bgColor theme="0"/>
        </patternFill>
      </fill>
    </dxf>
    <dxf>
      <font>
        <color theme="1"/>
      </font>
      <fill>
        <patternFill>
          <bgColor rgb="FFC2E1F4"/>
        </patternFill>
      </fill>
    </dxf>
    <dxf>
      <font>
        <color theme="1"/>
      </font>
      <fill>
        <patternFill>
          <bgColor theme="0" tint="-0.24994659260841701"/>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30"/>
        </patternFill>
      </fill>
    </dxf>
    <dxf>
      <font>
        <color rgb="FFFFFFFF"/>
      </font>
      <fill>
        <patternFill patternType="solid">
          <fgColor indexed="25"/>
          <bgColor indexed="29"/>
        </patternFill>
      </fill>
    </dxf>
    <dxf>
      <font>
        <color rgb="FFFFFFFF"/>
      </font>
      <fill>
        <patternFill patternType="solid">
          <fgColor indexed="25"/>
          <bgColor indexed="18"/>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30"/>
        </patternFill>
      </fill>
    </dxf>
    <dxf>
      <font>
        <color rgb="FFFFFFFF"/>
      </font>
      <fill>
        <patternFill patternType="solid">
          <fgColor indexed="25"/>
          <bgColor indexed="29"/>
        </patternFill>
      </fill>
    </dxf>
    <dxf>
      <font>
        <color rgb="FFFFFFFF"/>
      </font>
      <fill>
        <patternFill patternType="solid">
          <fgColor indexed="25"/>
          <bgColor indexed="18"/>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30"/>
        </patternFill>
      </fill>
    </dxf>
    <dxf>
      <font>
        <color rgb="FFFFFFFF"/>
      </font>
      <fill>
        <patternFill patternType="solid">
          <fgColor indexed="25"/>
          <bgColor indexed="29"/>
        </patternFill>
      </fill>
    </dxf>
    <dxf>
      <font>
        <color rgb="FFFFFFFF"/>
      </font>
      <fill>
        <patternFill patternType="solid">
          <fgColor indexed="25"/>
          <bgColor indexed="18"/>
        </patternFill>
      </fill>
    </dxf>
    <dxf>
      <font>
        <color rgb="FFFFFFFF"/>
      </font>
      <fill>
        <patternFill patternType="solid">
          <fgColor indexed="25"/>
          <bgColor indexed="28"/>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30"/>
        </patternFill>
      </fill>
    </dxf>
    <dxf>
      <font>
        <color rgb="FFFFFFFF"/>
      </font>
      <fill>
        <patternFill patternType="solid">
          <fgColor indexed="25"/>
          <bgColor indexed="29"/>
        </patternFill>
      </fill>
    </dxf>
    <dxf>
      <font>
        <color rgb="FFFFFFFF"/>
      </font>
      <fill>
        <patternFill patternType="solid">
          <fgColor indexed="25"/>
          <bgColor indexed="18"/>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theme="1"/>
      </font>
      <fill>
        <patternFill>
          <bgColor theme="0" tint="-0.24994659260841701"/>
        </patternFill>
      </fill>
    </dxf>
    <dxf>
      <font>
        <color theme="1"/>
      </font>
      <fill>
        <patternFill>
          <bgColor rgb="FFC2E1F4"/>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
      <font>
        <color rgb="FFFFFFFF"/>
      </font>
      <fill>
        <patternFill patternType="solid">
          <fgColor indexed="25"/>
          <bgColor indexed="28"/>
        </patternFill>
      </fill>
    </dxf>
    <dxf>
      <font>
        <color rgb="FFFFFFFF"/>
      </font>
      <fill>
        <patternFill patternType="solid">
          <fgColor indexed="25"/>
          <bgColor indexed="27"/>
        </patternFill>
      </fill>
    </dxf>
    <dxf>
      <font>
        <color rgb="FFFFFFFF"/>
      </font>
      <fill>
        <patternFill patternType="solid">
          <fgColor indexed="25"/>
          <bgColor indexed="26"/>
        </patternFill>
      </fill>
    </dxf>
    <dxf>
      <font>
        <color rgb="FF7F7F7F"/>
      </font>
      <fill>
        <patternFill patternType="solid">
          <fgColor indexed="25"/>
          <bgColor indexed="13"/>
        </patternFill>
      </fill>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953734"/>
      <rgbColor rgb="FFFFFFFF"/>
      <rgbColor rgb="FFAAAAAA"/>
      <rgbColor rgb="FF73003B"/>
      <rgbColor rgb="FF7F7F7F"/>
      <rgbColor rgb="FF7B9F46"/>
      <rgbColor rgb="FFB97034"/>
      <rgbColor rgb="FFDDDDDD"/>
      <rgbColor rgb="FFF2F2F2"/>
      <rgbColor rgb="FFD8D8D8"/>
      <rgbColor rgb="FFB6DDE8"/>
      <rgbColor rgb="FFA7A7A7"/>
      <rgbColor rgb="FFE5FAFF"/>
      <rgbColor rgb="00000000"/>
      <rgbColor rgb="FFC2D69B"/>
      <rgbColor rgb="FF748C42"/>
      <rgbColor rgb="FF4D5D2C"/>
      <rgbColor rgb="FFFABF8F"/>
      <rgbColor rgb="FFFDE9D9"/>
      <rgbColor rgb="FFDAEEF3"/>
      <rgbColor rgb="FFFCD5DF"/>
      <rgbColor rgb="FFF2A8CF"/>
      <rgbColor rgb="FFF8FBE4"/>
      <rgbColor rgb="FFBDC0BF"/>
      <rgbColor rgb="FFA5A5A5"/>
      <rgbColor rgb="FF334585"/>
      <rgbColor rgb="FF3F3F3F"/>
      <rgbColor rgb="FFDBDBDB"/>
      <rgbColor rgb="FFFBD4B4"/>
      <rgbColor rgb="FFFF6713"/>
      <rgbColor rgb="FFFF0000"/>
      <rgbColor rgb="FF919191"/>
      <rgbColor rgb="FF1D3177"/>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1BC53"/>
      <color rgb="FFFF9300"/>
      <color rgb="FFFDD6E0"/>
      <color rgb="FFC2D69B"/>
      <color rgb="FF9AC758"/>
      <color rgb="FF4785B6"/>
      <color rgb="FFC2E1F4"/>
      <color rgb="FFE78400"/>
      <color rgb="FFE5FAFF"/>
      <color rgb="FF7B9F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1.xml.rels><?xml version="1.0" encoding="UTF-8" standalone="yes"?>
<Relationships xmlns="http://schemas.openxmlformats.org/package/2006/relationships"><Relationship Id="rId1" Type="http://schemas.openxmlformats.org/officeDocument/2006/relationships/image" Target="../media/image3.emf"/></Relationships>
</file>

<file path=xl/charts/_rels/chart3.xml.rels><?xml version="1.0" encoding="UTF-8" standalone="yes"?>
<Relationships xmlns="http://schemas.openxmlformats.org/package/2006/relationships"><Relationship Id="rId1" Type="http://schemas.openxmlformats.org/officeDocument/2006/relationships/image" Target="../media/image3.emf"/></Relationships>
</file>

<file path=xl/charts/_rels/chart6.xml.rels><?xml version="1.0" encoding="UTF-8" standalone="yes"?>
<Relationships xmlns="http://schemas.openxmlformats.org/package/2006/relationships"><Relationship Id="rId1" Type="http://schemas.openxmlformats.org/officeDocument/2006/relationships/image" Target="../media/image3.emf"/></Relationships>
</file>

<file path=xl/charts/_rels/chart8.xml.rels><?xml version="1.0" encoding="UTF-8" standalone="yes"?>
<Relationships xmlns="http://schemas.openxmlformats.org/package/2006/relationships"><Relationship Id="rId1" Type="http://schemas.openxmlformats.org/officeDocument/2006/relationships/image" Target="../media/image3.emf"/></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sv-SE"/>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53362799999999999"/>
          <c:y val="0.16520699999999999"/>
          <c:w val="0.460702"/>
          <c:h val="0.76273800000000003"/>
        </c:manualLayout>
      </c:layout>
      <c:barChart>
        <c:barDir val="bar"/>
        <c:grouping val="stacked"/>
        <c:varyColors val="0"/>
        <c:ser>
          <c:idx val="1"/>
          <c:order val="0"/>
          <c:tx>
            <c:strRef>
              <c:f>Beräkning_EST!$B$3</c:f>
              <c:strCache>
                <c:ptCount val="1"/>
                <c:pt idx="0">
                  <c:v> värdera nuläge</c:v>
                </c:pt>
              </c:strCache>
            </c:strRef>
          </c:tx>
          <c:spPr>
            <a:solidFill>
              <a:srgbClr val="91BC53"/>
            </a:solidFill>
          </c:spPr>
          <c:invertIfNegative val="0"/>
          <c:cat>
            <c:strRef>
              <c:f>Beräkning_EST!$A$4:$A$16</c:f>
              <c:strCache>
                <c:ptCount val="13"/>
                <c:pt idx="0">
                  <c:v>Nutrition</c:v>
                </c:pt>
                <c:pt idx="1">
                  <c:v>Material</c:v>
                </c:pt>
                <c:pt idx="2">
                  <c:v>Energi</c:v>
                </c:pt>
                <c:pt idx="4">
                  <c:v>Reglering av avfall, föroreningar och andra störningar</c:v>
                </c:pt>
                <c:pt idx="5">
                  <c:v>Reglering av flöden</c:v>
                </c:pt>
                <c:pt idx="6">
                  <c:v>Upprätthållande av fysiska, kemiska och biologiska förutsättningar</c:v>
                </c:pt>
                <c:pt idx="8">
                  <c:v>Fysiskt och upplevelsebaserad</c:v>
                </c:pt>
                <c:pt idx="9">
                  <c:v>Intellektuell och representativ</c:v>
                </c:pt>
                <c:pt idx="10">
                  <c:v>Spirituell och emblematisk</c:v>
                </c:pt>
                <c:pt idx="12">
                  <c:v>Annat?</c:v>
                </c:pt>
              </c:strCache>
            </c:strRef>
          </c:cat>
          <c:val>
            <c:numRef>
              <c:f>Beräkning_EST!$B$4:$B$16</c:f>
              <c:numCache>
                <c:formatCode>General</c:formatCode>
                <c:ptCount val="13"/>
                <c:pt idx="0">
                  <c:v>1</c:v>
                </c:pt>
                <c:pt idx="1">
                  <c:v>1</c:v>
                </c:pt>
                <c:pt idx="2">
                  <c:v>0</c:v>
                </c:pt>
                <c:pt idx="4">
                  <c:v>2</c:v>
                </c:pt>
                <c:pt idx="5">
                  <c:v>3</c:v>
                </c:pt>
                <c:pt idx="6">
                  <c:v>2</c:v>
                </c:pt>
                <c:pt idx="8">
                  <c:v>2</c:v>
                </c:pt>
                <c:pt idx="9">
                  <c:v>1</c:v>
                </c:pt>
                <c:pt idx="10">
                  <c:v>0</c:v>
                </c:pt>
                <c:pt idx="12">
                  <c:v>0</c:v>
                </c:pt>
              </c:numCache>
            </c:numRef>
          </c:val>
          <c:extLst>
            <c:ext xmlns:c16="http://schemas.microsoft.com/office/drawing/2014/chart" uri="{C3380CC4-5D6E-409C-BE32-E72D297353CC}">
              <c16:uniqueId val="{00000000-0E44-4482-92F1-F5F75CA4273F}"/>
            </c:ext>
          </c:extLst>
        </c:ser>
        <c:dLbls>
          <c:showLegendKey val="0"/>
          <c:showVal val="0"/>
          <c:showCatName val="0"/>
          <c:showSerName val="0"/>
          <c:showPercent val="0"/>
          <c:showBubbleSize val="0"/>
        </c:dLbls>
        <c:gapWidth val="40"/>
        <c:overlap val="100"/>
        <c:axId val="-748336304"/>
        <c:axId val="-748335776"/>
      </c:barChart>
      <c:catAx>
        <c:axId val="-748336304"/>
        <c:scaling>
          <c:orientation val="maxMin"/>
        </c:scaling>
        <c:delete val="0"/>
        <c:axPos val="l"/>
        <c:majorGridlines>
          <c:spPr>
            <a:ln w="9525" cap="flat">
              <a:solidFill>
                <a:srgbClr val="929292"/>
              </a:solidFill>
              <a:custDash>
                <a:ds d="100000" sp="200000"/>
              </a:custDash>
              <a:miter lim="400000"/>
            </a:ln>
          </c:spPr>
        </c:majorGridlines>
        <c:numFmt formatCode="General" sourceLinked="1"/>
        <c:majorTickMark val="none"/>
        <c:minorTickMark val="none"/>
        <c:tickLblPos val="low"/>
        <c:spPr>
          <a:ln w="12700" cap="flat">
            <a:solidFill>
              <a:srgbClr val="000000"/>
            </a:solidFill>
            <a:prstDash val="solid"/>
            <a:miter lim="400000"/>
          </a:ln>
        </c:spPr>
        <c:txPr>
          <a:bodyPr rot="0"/>
          <a:lstStyle/>
          <a:p>
            <a:pPr>
              <a:defRPr sz="1000" b="0" i="0" u="none" strike="noStrike">
                <a:solidFill>
                  <a:srgbClr val="000000"/>
                </a:solidFill>
                <a:latin typeface="Helvetica Neue"/>
              </a:defRPr>
            </a:pPr>
            <a:endParaRPr lang="sv-SE"/>
          </a:p>
        </c:txPr>
        <c:crossAx val="-748335776"/>
        <c:crosses val="autoZero"/>
        <c:auto val="1"/>
        <c:lblAlgn val="ctr"/>
        <c:lblOffset val="100"/>
        <c:noMultiLvlLbl val="1"/>
      </c:catAx>
      <c:valAx>
        <c:axId val="-748335776"/>
        <c:scaling>
          <c:orientation val="minMax"/>
          <c:max val="3"/>
          <c:min val="0"/>
        </c:scaling>
        <c:delete val="0"/>
        <c:axPos val="t"/>
        <c:numFmt formatCode="General" sourceLinked="1"/>
        <c:majorTickMark val="none"/>
        <c:minorTickMark val="none"/>
        <c:tickLblPos val="high"/>
        <c:spPr>
          <a:ln w="12700" cap="flat">
            <a:noFill/>
            <a:prstDash val="solid"/>
            <a:miter lim="400000"/>
          </a:ln>
        </c:spPr>
        <c:txPr>
          <a:bodyPr rot="0"/>
          <a:lstStyle/>
          <a:p>
            <a:pPr>
              <a:defRPr sz="1000" b="0" i="0" u="none" strike="noStrike">
                <a:solidFill>
                  <a:srgbClr val="000000"/>
                </a:solidFill>
                <a:latin typeface="Helvetica Neue"/>
              </a:defRPr>
            </a:pPr>
            <a:endParaRPr lang="sv-SE"/>
          </a:p>
        </c:txPr>
        <c:crossAx val="-748336304"/>
        <c:crosses val="min"/>
        <c:crossBetween val="between"/>
        <c:majorUnit val="1"/>
      </c:valAx>
      <c:spPr>
        <a:noFill/>
        <a:ln w="12700" cap="flat">
          <a:noFill/>
          <a:miter lim="400000"/>
        </a:ln>
        <a:effectLst/>
      </c:spPr>
    </c:plotArea>
    <c:legend>
      <c:legendPos val="t"/>
      <c:layout>
        <c:manualLayout>
          <c:xMode val="edge"/>
          <c:yMode val="edge"/>
          <c:x val="0.358713"/>
          <c:y val="0"/>
          <c:w val="0.62235700000000005"/>
          <c:h val="6.9900699999999996E-2"/>
        </c:manualLayout>
      </c:layout>
      <c:overlay val="1"/>
      <c:spPr>
        <a:noFill/>
        <a:ln w="12700" cap="flat">
          <a:noFill/>
          <a:miter lim="400000"/>
        </a:ln>
        <a:effectLst/>
      </c:spPr>
      <c:txPr>
        <a:bodyPr rot="0"/>
        <a:lstStyle/>
        <a:p>
          <a:pPr>
            <a:defRPr sz="1000" b="0" i="0" u="none" strike="noStrike">
              <a:solidFill>
                <a:srgbClr val="000000"/>
              </a:solidFill>
              <a:latin typeface="Helvetica Neue"/>
            </a:defRPr>
          </a:pPr>
          <a:endParaRPr lang="sv-SE"/>
        </a:p>
      </c:txPr>
    </c:legend>
    <c:plotVisOnly val="1"/>
    <c:dispBlanksAs val="gap"/>
    <c:showDLblsOverMax val="1"/>
  </c:chart>
  <c:spPr>
    <a:solidFill>
      <a:schemeClr val="bg1"/>
    </a:solidFill>
    <a:ln>
      <a:noFill/>
    </a:ln>
    <a:effec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sv-S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sv-SE"/>
              <a:t> Värdeprofil, nuläge</a:t>
            </a:r>
          </a:p>
        </c:rich>
      </c:tx>
      <c:layout>
        <c:manualLayout>
          <c:xMode val="edge"/>
          <c:yMode val="edge"/>
          <c:x val="0.128047909250735"/>
          <c:y val="3.85588464164714E-2"/>
        </c:manualLayout>
      </c:layout>
      <c:overlay val="0"/>
    </c:title>
    <c:autoTitleDeleted val="0"/>
    <c:plotArea>
      <c:layout>
        <c:manualLayout>
          <c:layoutTarget val="inner"/>
          <c:xMode val="edge"/>
          <c:yMode val="edge"/>
          <c:x val="0.53362799999999999"/>
          <c:y val="0.16520699999999999"/>
          <c:w val="0.460702"/>
          <c:h val="0.76273800000000003"/>
        </c:manualLayout>
      </c:layout>
      <c:barChart>
        <c:barDir val="bar"/>
        <c:grouping val="stacked"/>
        <c:varyColors val="0"/>
        <c:ser>
          <c:idx val="1"/>
          <c:order val="0"/>
          <c:tx>
            <c:strRef>
              <c:f>Beräkning_GI!$B$3</c:f>
              <c:strCache>
                <c:ptCount val="1"/>
                <c:pt idx="0">
                  <c:v> värdera nuläge</c:v>
                </c:pt>
              </c:strCache>
            </c:strRef>
          </c:tx>
          <c:spPr>
            <a:solidFill>
              <a:srgbClr val="91BC53"/>
            </a:solidFill>
          </c:spPr>
          <c:invertIfNegative val="0"/>
          <c:cat>
            <c:strRef>
              <c:f>Beräkning_GI!$A$4:$A$8</c:f>
              <c:strCache>
                <c:ptCount val="5"/>
                <c:pt idx="0">
                  <c:v>Ädellövsnätverk</c:v>
                </c:pt>
                <c:pt idx="1">
                  <c:v>Barrskogsnätverk</c:v>
                </c:pt>
                <c:pt idx="2">
                  <c:v>Ängs- och betesmarksnätverk</c:v>
                </c:pt>
                <c:pt idx="3">
                  <c:v>Fladdermus-strand-nätverk</c:v>
                </c:pt>
                <c:pt idx="4">
                  <c:v>Annat betydelsefull grön infrastruktur?</c:v>
                </c:pt>
              </c:strCache>
            </c:strRef>
          </c:cat>
          <c:val>
            <c:numRef>
              <c:f>Beräkning_GI!$B$4:$B$8</c:f>
              <c:numCache>
                <c:formatCode>General</c:formatCode>
                <c:ptCount val="5"/>
                <c:pt idx="0">
                  <c:v>0</c:v>
                </c:pt>
                <c:pt idx="1">
                  <c:v>2</c:v>
                </c:pt>
                <c:pt idx="2">
                  <c:v>0</c:v>
                </c:pt>
                <c:pt idx="3">
                  <c:v>1</c:v>
                </c:pt>
                <c:pt idx="4">
                  <c:v>0</c:v>
                </c:pt>
              </c:numCache>
            </c:numRef>
          </c:val>
          <c:extLst>
            <c:ext xmlns:c16="http://schemas.microsoft.com/office/drawing/2014/chart" uri="{C3380CC4-5D6E-409C-BE32-E72D297353CC}">
              <c16:uniqueId val="{00000000-9C3A-417F-9372-2CD0F82B4809}"/>
            </c:ext>
          </c:extLst>
        </c:ser>
        <c:dLbls>
          <c:showLegendKey val="0"/>
          <c:showVal val="0"/>
          <c:showCatName val="0"/>
          <c:showSerName val="0"/>
          <c:showPercent val="0"/>
          <c:showBubbleSize val="0"/>
        </c:dLbls>
        <c:gapWidth val="40"/>
        <c:overlap val="100"/>
        <c:axId val="-748325984"/>
        <c:axId val="-748323936"/>
      </c:barChart>
      <c:catAx>
        <c:axId val="-748325984"/>
        <c:scaling>
          <c:orientation val="maxMin"/>
        </c:scaling>
        <c:delete val="0"/>
        <c:axPos val="l"/>
        <c:majorGridlines>
          <c:spPr>
            <a:ln w="9525" cap="flat">
              <a:solidFill>
                <a:srgbClr val="929292"/>
              </a:solidFill>
              <a:custDash>
                <a:ds d="100000" sp="200000"/>
              </a:custDash>
              <a:miter lim="400000"/>
            </a:ln>
          </c:spPr>
        </c:majorGridlines>
        <c:numFmt formatCode="General" sourceLinked="1"/>
        <c:majorTickMark val="none"/>
        <c:minorTickMark val="none"/>
        <c:tickLblPos val="low"/>
        <c:spPr>
          <a:ln w="12700" cap="flat">
            <a:solidFill>
              <a:srgbClr val="000000"/>
            </a:solidFill>
            <a:prstDash val="solid"/>
            <a:miter lim="400000"/>
          </a:ln>
        </c:spPr>
        <c:txPr>
          <a:bodyPr rot="0"/>
          <a:lstStyle/>
          <a:p>
            <a:pPr>
              <a:defRPr sz="1000" b="0" i="0" u="none" strike="noStrike">
                <a:solidFill>
                  <a:srgbClr val="000000"/>
                </a:solidFill>
                <a:latin typeface="Helvetica Neue"/>
              </a:defRPr>
            </a:pPr>
            <a:endParaRPr lang="sv-SE"/>
          </a:p>
        </c:txPr>
        <c:crossAx val="-748323936"/>
        <c:crosses val="autoZero"/>
        <c:auto val="1"/>
        <c:lblAlgn val="ctr"/>
        <c:lblOffset val="100"/>
        <c:noMultiLvlLbl val="1"/>
      </c:catAx>
      <c:valAx>
        <c:axId val="-748323936"/>
        <c:scaling>
          <c:orientation val="minMax"/>
          <c:max val="3"/>
          <c:min val="0"/>
        </c:scaling>
        <c:delete val="0"/>
        <c:axPos val="t"/>
        <c:numFmt formatCode="General" sourceLinked="1"/>
        <c:majorTickMark val="none"/>
        <c:minorTickMark val="none"/>
        <c:tickLblPos val="high"/>
        <c:spPr>
          <a:ln w="12700" cap="flat">
            <a:noFill/>
            <a:prstDash val="solid"/>
            <a:miter lim="400000"/>
          </a:ln>
        </c:spPr>
        <c:txPr>
          <a:bodyPr rot="0"/>
          <a:lstStyle/>
          <a:p>
            <a:pPr>
              <a:defRPr sz="1000" b="0" i="0" u="none" strike="noStrike">
                <a:solidFill>
                  <a:srgbClr val="000000"/>
                </a:solidFill>
                <a:latin typeface="Helvetica Neue"/>
              </a:defRPr>
            </a:pPr>
            <a:endParaRPr lang="sv-SE"/>
          </a:p>
        </c:txPr>
        <c:crossAx val="-748325984"/>
        <c:crosses val="min"/>
        <c:crossBetween val="between"/>
        <c:majorUnit val="1"/>
      </c:valAx>
      <c:spPr>
        <a:noFill/>
        <a:ln w="12700" cap="flat">
          <a:noFill/>
          <a:miter lim="400000"/>
        </a:ln>
        <a:effectLst/>
      </c:spPr>
    </c:plotArea>
    <c:legend>
      <c:legendPos val="t"/>
      <c:layout>
        <c:manualLayout>
          <c:xMode val="edge"/>
          <c:yMode val="edge"/>
          <c:x val="0.358713"/>
          <c:y val="0"/>
          <c:w val="0.62235700000000005"/>
          <c:h val="6.9900699999999996E-2"/>
        </c:manualLayout>
      </c:layout>
      <c:overlay val="1"/>
      <c:spPr>
        <a:noFill/>
        <a:ln w="12700" cap="flat">
          <a:noFill/>
          <a:miter lim="400000"/>
        </a:ln>
        <a:effectLst/>
      </c:spPr>
      <c:txPr>
        <a:bodyPr rot="0"/>
        <a:lstStyle/>
        <a:p>
          <a:pPr>
            <a:defRPr sz="1000" b="0" i="0" u="none" strike="noStrike">
              <a:solidFill>
                <a:srgbClr val="000000"/>
              </a:solidFill>
              <a:latin typeface="Helvetica Neue"/>
            </a:defRPr>
          </a:pPr>
          <a:endParaRPr lang="sv-SE"/>
        </a:p>
      </c:txPr>
    </c:legend>
    <c:plotVisOnly val="1"/>
    <c:dispBlanksAs val="gap"/>
    <c:showDLblsOverMax val="1"/>
  </c:chart>
  <c:spPr>
    <a:solidFill>
      <a:schemeClr val="bg1"/>
    </a:solidFill>
    <a:ln>
      <a:noFill/>
    </a:ln>
    <a:effec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sv-S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Risk negativa konsekvenser</a:t>
            </a:r>
          </a:p>
        </c:rich>
      </c:tx>
      <c:layout>
        <c:manualLayout>
          <c:xMode val="edge"/>
          <c:yMode val="edge"/>
          <c:x val="8.7304517855067404E-2"/>
          <c:y val="5.5434243638302197E-2"/>
        </c:manualLayout>
      </c:layout>
      <c:overlay val="0"/>
    </c:title>
    <c:autoTitleDeleted val="0"/>
    <c:plotArea>
      <c:layout>
        <c:manualLayout>
          <c:layoutTarget val="inner"/>
          <c:xMode val="edge"/>
          <c:yMode val="edge"/>
          <c:x val="0.53362799999999999"/>
          <c:y val="0.13894599999999999"/>
          <c:w val="0.460702"/>
          <c:h val="0.79034199999999999"/>
        </c:manualLayout>
      </c:layout>
      <c:barChart>
        <c:barDir val="bar"/>
        <c:grouping val="stacked"/>
        <c:varyColors val="0"/>
        <c:ser>
          <c:idx val="0"/>
          <c:order val="0"/>
          <c:tx>
            <c:strRef>
              <c:f>Beräkning_GI!$E$2</c:f>
              <c:strCache>
                <c:ptCount val="1"/>
                <c:pt idx="0">
                  <c:v>Konsekvens</c:v>
                </c:pt>
              </c:strCache>
            </c:strRef>
          </c:tx>
          <c:spPr>
            <a:solidFill>
              <a:schemeClr val="accent1">
                <a:lumMod val="50000"/>
              </a:schemeClr>
            </a:solidFill>
          </c:spPr>
          <c:invertIfNegative val="0"/>
          <c:cat>
            <c:strRef>
              <c:f>Beräkning_GI!$A$4:$A$8</c:f>
              <c:strCache>
                <c:ptCount val="5"/>
                <c:pt idx="0">
                  <c:v>Ädellövsnätverk</c:v>
                </c:pt>
                <c:pt idx="1">
                  <c:v>Barrskogsnätverk</c:v>
                </c:pt>
                <c:pt idx="2">
                  <c:v>Ängs- och betesmarksnätverk</c:v>
                </c:pt>
                <c:pt idx="3">
                  <c:v>Fladdermus-strand-nätverk</c:v>
                </c:pt>
                <c:pt idx="4">
                  <c:v>Annat betydelsefull grön infrastruktur?</c:v>
                </c:pt>
              </c:strCache>
            </c:strRef>
          </c:cat>
          <c:val>
            <c:numRef>
              <c:f>Beräkning_GI!$E$4:$E$8</c:f>
              <c:numCache>
                <c:formatCode>General</c:formatCode>
                <c:ptCount val="5"/>
                <c:pt idx="0">
                  <c:v>0</c:v>
                </c:pt>
                <c:pt idx="1">
                  <c:v>-4</c:v>
                </c:pt>
                <c:pt idx="2">
                  <c:v>0</c:v>
                </c:pt>
                <c:pt idx="3">
                  <c:v>-1</c:v>
                </c:pt>
                <c:pt idx="4">
                  <c:v>0</c:v>
                </c:pt>
              </c:numCache>
            </c:numRef>
          </c:val>
          <c:extLst>
            <c:ext xmlns:c16="http://schemas.microsoft.com/office/drawing/2014/chart" uri="{C3380CC4-5D6E-409C-BE32-E72D297353CC}">
              <c16:uniqueId val="{00000000-949D-4BD7-848B-0934A24B544C}"/>
            </c:ext>
          </c:extLst>
        </c:ser>
        <c:dLbls>
          <c:showLegendKey val="0"/>
          <c:showVal val="0"/>
          <c:showCatName val="0"/>
          <c:showSerName val="0"/>
          <c:showPercent val="0"/>
          <c:showBubbleSize val="0"/>
        </c:dLbls>
        <c:gapWidth val="40"/>
        <c:overlap val="100"/>
        <c:axId val="-748302704"/>
        <c:axId val="-748299952"/>
      </c:barChart>
      <c:dateAx>
        <c:axId val="-748302704"/>
        <c:scaling>
          <c:orientation val="maxMin"/>
        </c:scaling>
        <c:delete val="0"/>
        <c:axPos val="l"/>
        <c:majorGridlines>
          <c:spPr>
            <a:ln w="9525" cap="flat">
              <a:solidFill>
                <a:schemeClr val="bg1"/>
              </a:solidFill>
              <a:prstDash val="solid"/>
              <a:miter lim="400000"/>
            </a:ln>
          </c:spPr>
        </c:majorGridlines>
        <c:numFmt formatCode="General" sourceLinked="1"/>
        <c:majorTickMark val="none"/>
        <c:minorTickMark val="none"/>
        <c:tickLblPos val="low"/>
        <c:spPr>
          <a:ln w="12700" cap="flat">
            <a:solidFill>
              <a:srgbClr val="000000"/>
            </a:solidFill>
            <a:prstDash val="solid"/>
            <a:miter lim="400000"/>
          </a:ln>
        </c:spPr>
        <c:txPr>
          <a:bodyPr rot="0"/>
          <a:lstStyle/>
          <a:p>
            <a:pPr>
              <a:defRPr sz="1000" b="0" i="0" u="none" strike="noStrike">
                <a:solidFill>
                  <a:srgbClr val="000000"/>
                </a:solidFill>
                <a:latin typeface="Helvetica Neue"/>
              </a:defRPr>
            </a:pPr>
            <a:endParaRPr lang="sv-SE"/>
          </a:p>
        </c:txPr>
        <c:crossAx val="-748299952"/>
        <c:crosses val="autoZero"/>
        <c:auto val="0"/>
        <c:lblOffset val="100"/>
        <c:baseTimeUnit val="days"/>
      </c:dateAx>
      <c:valAx>
        <c:axId val="-748299952"/>
        <c:scaling>
          <c:orientation val="minMax"/>
          <c:max val="0"/>
          <c:min val="-9"/>
        </c:scaling>
        <c:delete val="0"/>
        <c:axPos val="t"/>
        <c:numFmt formatCode="General" sourceLinked="1"/>
        <c:majorTickMark val="none"/>
        <c:minorTickMark val="none"/>
        <c:tickLblPos val="high"/>
        <c:spPr>
          <a:ln w="12700" cap="flat">
            <a:noFill/>
            <a:prstDash val="solid"/>
            <a:miter lim="400000"/>
          </a:ln>
        </c:spPr>
        <c:txPr>
          <a:bodyPr rot="0"/>
          <a:lstStyle/>
          <a:p>
            <a:pPr>
              <a:defRPr sz="1000" b="0" i="0" u="none" strike="noStrike">
                <a:solidFill>
                  <a:srgbClr val="000000"/>
                </a:solidFill>
                <a:latin typeface="Helvetica Neue"/>
              </a:defRPr>
            </a:pPr>
            <a:endParaRPr lang="sv-SE"/>
          </a:p>
        </c:txPr>
        <c:crossAx val="-748302704"/>
        <c:crossesAt val="11"/>
        <c:crossBetween val="between"/>
        <c:majorUnit val="3"/>
        <c:minorUnit val="3"/>
      </c:valAx>
      <c:spPr>
        <a:blipFill>
          <a:blip xmlns:r="http://schemas.openxmlformats.org/officeDocument/2006/relationships" r:embed="rId1"/>
          <a:stretch>
            <a:fillRect/>
          </a:stretch>
        </a:blipFill>
        <a:ln w="12700" cap="flat">
          <a:noFill/>
          <a:miter lim="400000"/>
        </a:ln>
        <a:effectLst/>
      </c:spPr>
    </c:plotArea>
    <c:legend>
      <c:legendPos val="t"/>
      <c:layout>
        <c:manualLayout>
          <c:xMode val="edge"/>
          <c:yMode val="edge"/>
          <c:x val="0.69648866281377397"/>
          <c:y val="3.1853947160519702E-2"/>
          <c:w val="0.10391498163882799"/>
          <c:h val="7.2187897933481196E-2"/>
        </c:manualLayout>
      </c:layout>
      <c:overlay val="0"/>
      <c:spPr>
        <a:solidFill>
          <a:schemeClr val="bg1"/>
        </a:solidFill>
      </c:spPr>
    </c:legend>
    <c:plotVisOnly val="1"/>
    <c:dispBlanksAs val="gap"/>
    <c:showDLblsOverMax val="1"/>
  </c:chart>
  <c:spPr>
    <a:solidFill>
      <a:schemeClr val="bg1"/>
    </a:solidFill>
    <a:ln>
      <a:noFill/>
    </a:ln>
    <a:effectLst/>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sv-S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sv-SE"/>
              <a:t>Påverkan och åtgärder</a:t>
            </a:r>
          </a:p>
        </c:rich>
      </c:tx>
      <c:layout>
        <c:manualLayout>
          <c:xMode val="edge"/>
          <c:yMode val="edge"/>
          <c:x val="0.108936877226617"/>
          <c:y val="4.6023703979749302E-2"/>
        </c:manualLayout>
      </c:layout>
      <c:overlay val="0"/>
    </c:title>
    <c:autoTitleDeleted val="0"/>
    <c:plotArea>
      <c:layout>
        <c:manualLayout>
          <c:layoutTarget val="inner"/>
          <c:xMode val="edge"/>
          <c:yMode val="edge"/>
          <c:x val="0.53362799999999999"/>
          <c:y val="0.16520699999999999"/>
          <c:w val="0.460702"/>
          <c:h val="0.76273800000000003"/>
        </c:manualLayout>
      </c:layout>
      <c:barChart>
        <c:barDir val="bar"/>
        <c:grouping val="stacked"/>
        <c:varyColors val="0"/>
        <c:ser>
          <c:idx val="0"/>
          <c:order val="0"/>
          <c:tx>
            <c:strRef>
              <c:f>Beräkning_GI!$C$2:$C$3</c:f>
              <c:strCache>
                <c:ptCount val="2"/>
                <c:pt idx="1">
                  <c:v>bedöma påverkan</c:v>
                </c:pt>
              </c:strCache>
            </c:strRef>
          </c:tx>
          <c:spPr>
            <a:solidFill>
              <a:srgbClr val="FF9300"/>
            </a:solidFill>
          </c:spPr>
          <c:invertIfNegative val="0"/>
          <c:cat>
            <c:strRef>
              <c:f>Beräkning_GI!$A$4:$A$8</c:f>
              <c:strCache>
                <c:ptCount val="5"/>
                <c:pt idx="0">
                  <c:v>Ädellövsnätverk</c:v>
                </c:pt>
                <c:pt idx="1">
                  <c:v>Barrskogsnätverk</c:v>
                </c:pt>
                <c:pt idx="2">
                  <c:v>Ängs- och betesmarksnätverk</c:v>
                </c:pt>
                <c:pt idx="3">
                  <c:v>Fladdermus-strand-nätverk</c:v>
                </c:pt>
                <c:pt idx="4">
                  <c:v>Annat betydelsefull grön infrastruktur?</c:v>
                </c:pt>
              </c:strCache>
            </c:strRef>
          </c:cat>
          <c:val>
            <c:numRef>
              <c:f>Beräkning_GI!$C$4:$C$8</c:f>
              <c:numCache>
                <c:formatCode>General</c:formatCode>
                <c:ptCount val="5"/>
                <c:pt idx="0">
                  <c:v>-1</c:v>
                </c:pt>
                <c:pt idx="1">
                  <c:v>-2</c:v>
                </c:pt>
                <c:pt idx="2">
                  <c:v>0</c:v>
                </c:pt>
                <c:pt idx="3">
                  <c:v>-1</c:v>
                </c:pt>
                <c:pt idx="4">
                  <c:v>0</c:v>
                </c:pt>
              </c:numCache>
            </c:numRef>
          </c:val>
          <c:extLst>
            <c:ext xmlns:c16="http://schemas.microsoft.com/office/drawing/2014/chart" uri="{C3380CC4-5D6E-409C-BE32-E72D297353CC}">
              <c16:uniqueId val="{00000000-A584-4A3F-B46D-C4801464DAA3}"/>
            </c:ext>
          </c:extLst>
        </c:ser>
        <c:ser>
          <c:idx val="1"/>
          <c:order val="1"/>
          <c:tx>
            <c:strRef>
              <c:f>Beräkning_GI!$D$2:$D$3</c:f>
              <c:strCache>
                <c:ptCount val="2"/>
                <c:pt idx="1">
                  <c:v>bedöma åtgärder</c:v>
                </c:pt>
              </c:strCache>
            </c:strRef>
          </c:tx>
          <c:spPr>
            <a:solidFill>
              <a:srgbClr val="91BC53"/>
            </a:solidFill>
          </c:spPr>
          <c:invertIfNegative val="0"/>
          <c:cat>
            <c:strRef>
              <c:f>Beräkning_GI!$A$4:$A$8</c:f>
              <c:strCache>
                <c:ptCount val="5"/>
                <c:pt idx="0">
                  <c:v>Ädellövsnätverk</c:v>
                </c:pt>
                <c:pt idx="1">
                  <c:v>Barrskogsnätverk</c:v>
                </c:pt>
                <c:pt idx="2">
                  <c:v>Ängs- och betesmarksnätverk</c:v>
                </c:pt>
                <c:pt idx="3">
                  <c:v>Fladdermus-strand-nätverk</c:v>
                </c:pt>
                <c:pt idx="4">
                  <c:v>Annat betydelsefull grön infrastruktur?</c:v>
                </c:pt>
              </c:strCache>
            </c:strRef>
          </c:cat>
          <c:val>
            <c:numRef>
              <c:f>Beräkning_GI!$D$4:$D$8</c:f>
              <c:numCache>
                <c:formatCode>General</c:formatCode>
                <c:ptCount val="5"/>
                <c:pt idx="0">
                  <c:v>0</c:v>
                </c:pt>
                <c:pt idx="1">
                  <c:v>1</c:v>
                </c:pt>
                <c:pt idx="2">
                  <c:v>0</c:v>
                </c:pt>
                <c:pt idx="3">
                  <c:v>1</c:v>
                </c:pt>
                <c:pt idx="4">
                  <c:v>0</c:v>
                </c:pt>
              </c:numCache>
            </c:numRef>
          </c:val>
          <c:extLst>
            <c:ext xmlns:c16="http://schemas.microsoft.com/office/drawing/2014/chart" uri="{C3380CC4-5D6E-409C-BE32-E72D297353CC}">
              <c16:uniqueId val="{00000001-A584-4A3F-B46D-C4801464DAA3}"/>
            </c:ext>
          </c:extLst>
        </c:ser>
        <c:dLbls>
          <c:showLegendKey val="0"/>
          <c:showVal val="0"/>
          <c:showCatName val="0"/>
          <c:showSerName val="0"/>
          <c:showPercent val="0"/>
          <c:showBubbleSize val="0"/>
        </c:dLbls>
        <c:gapWidth val="40"/>
        <c:overlap val="100"/>
        <c:axId val="-748275872"/>
        <c:axId val="-748273120"/>
      </c:barChart>
      <c:catAx>
        <c:axId val="-748275872"/>
        <c:scaling>
          <c:orientation val="maxMin"/>
        </c:scaling>
        <c:delete val="0"/>
        <c:axPos val="l"/>
        <c:majorGridlines>
          <c:spPr>
            <a:ln w="9525" cap="flat">
              <a:solidFill>
                <a:srgbClr val="929292"/>
              </a:solidFill>
              <a:custDash>
                <a:ds d="100000" sp="200000"/>
              </a:custDash>
              <a:miter lim="400000"/>
            </a:ln>
          </c:spPr>
        </c:majorGridlines>
        <c:numFmt formatCode="General" sourceLinked="1"/>
        <c:majorTickMark val="none"/>
        <c:minorTickMark val="none"/>
        <c:tickLblPos val="low"/>
        <c:spPr>
          <a:ln w="12700" cap="flat">
            <a:solidFill>
              <a:srgbClr val="000000"/>
            </a:solidFill>
            <a:prstDash val="solid"/>
            <a:miter lim="400000"/>
          </a:ln>
        </c:spPr>
        <c:txPr>
          <a:bodyPr rot="0"/>
          <a:lstStyle/>
          <a:p>
            <a:pPr>
              <a:defRPr sz="1000" b="0" i="0" u="none" strike="noStrike">
                <a:solidFill>
                  <a:srgbClr val="000000"/>
                </a:solidFill>
                <a:latin typeface="Helvetica Neue"/>
              </a:defRPr>
            </a:pPr>
            <a:endParaRPr lang="sv-SE"/>
          </a:p>
        </c:txPr>
        <c:crossAx val="-748273120"/>
        <c:crosses val="autoZero"/>
        <c:auto val="1"/>
        <c:lblAlgn val="ctr"/>
        <c:lblOffset val="100"/>
        <c:noMultiLvlLbl val="1"/>
      </c:catAx>
      <c:valAx>
        <c:axId val="-748273120"/>
        <c:scaling>
          <c:orientation val="minMax"/>
          <c:max val="3"/>
          <c:min val="-3"/>
        </c:scaling>
        <c:delete val="0"/>
        <c:axPos val="t"/>
        <c:numFmt formatCode="General" sourceLinked="1"/>
        <c:majorTickMark val="none"/>
        <c:minorTickMark val="none"/>
        <c:tickLblPos val="high"/>
        <c:spPr>
          <a:ln w="12700" cap="flat">
            <a:noFill/>
            <a:prstDash val="solid"/>
            <a:miter lim="400000"/>
          </a:ln>
        </c:spPr>
        <c:txPr>
          <a:bodyPr rot="0"/>
          <a:lstStyle/>
          <a:p>
            <a:pPr>
              <a:defRPr sz="1000" b="0" i="0" u="none" strike="noStrike">
                <a:solidFill>
                  <a:srgbClr val="000000"/>
                </a:solidFill>
                <a:latin typeface="Helvetica Neue"/>
              </a:defRPr>
            </a:pPr>
            <a:endParaRPr lang="sv-SE"/>
          </a:p>
        </c:txPr>
        <c:crossAx val="-748275872"/>
        <c:crosses val="min"/>
        <c:crossBetween val="between"/>
        <c:majorUnit val="1"/>
      </c:valAx>
      <c:spPr>
        <a:noFill/>
        <a:ln w="12700" cap="flat">
          <a:noFill/>
          <a:miter lim="400000"/>
        </a:ln>
        <a:effectLst/>
      </c:spPr>
    </c:plotArea>
    <c:legend>
      <c:legendPos val="t"/>
      <c:layout>
        <c:manualLayout>
          <c:xMode val="edge"/>
          <c:yMode val="edge"/>
          <c:x val="0.358713"/>
          <c:y val="0"/>
          <c:w val="0.62235700000000005"/>
          <c:h val="6.9900699999999996E-2"/>
        </c:manualLayout>
      </c:layout>
      <c:overlay val="1"/>
      <c:spPr>
        <a:noFill/>
        <a:ln w="12700" cap="flat">
          <a:noFill/>
          <a:miter lim="400000"/>
        </a:ln>
        <a:effectLst/>
      </c:spPr>
      <c:txPr>
        <a:bodyPr rot="0"/>
        <a:lstStyle/>
        <a:p>
          <a:pPr>
            <a:defRPr sz="1000" b="0" i="0" u="none" strike="noStrike">
              <a:solidFill>
                <a:srgbClr val="000000"/>
              </a:solidFill>
              <a:latin typeface="Helvetica Neue"/>
            </a:defRPr>
          </a:pPr>
          <a:endParaRPr lang="sv-SE"/>
        </a:p>
      </c:txPr>
    </c:legend>
    <c:plotVisOnly val="1"/>
    <c:dispBlanksAs val="gap"/>
    <c:showDLblsOverMax val="1"/>
  </c:chart>
  <c:spPr>
    <a:solidFill>
      <a:schemeClr val="bg1"/>
    </a:solidFill>
    <a:ln>
      <a:noFill/>
    </a:ln>
    <a:effectLst/>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sv-SE"/>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53362799999999999"/>
          <c:y val="0.16520699999999999"/>
          <c:w val="0.460702"/>
          <c:h val="0.76273800000000003"/>
        </c:manualLayout>
      </c:layout>
      <c:barChart>
        <c:barDir val="bar"/>
        <c:grouping val="stacked"/>
        <c:varyColors val="0"/>
        <c:ser>
          <c:idx val="0"/>
          <c:order val="0"/>
          <c:tx>
            <c:strRef>
              <c:f>Beräkning_EST!$C$2:$C$3</c:f>
              <c:strCache>
                <c:ptCount val="2"/>
                <c:pt idx="1">
                  <c:v>bedöma påverkan</c:v>
                </c:pt>
              </c:strCache>
            </c:strRef>
          </c:tx>
          <c:spPr>
            <a:solidFill>
              <a:srgbClr val="FF9300"/>
            </a:solidFill>
          </c:spPr>
          <c:invertIfNegative val="0"/>
          <c:cat>
            <c:strRef>
              <c:f>Beräkning_EST!$A$4:$A$16</c:f>
              <c:strCache>
                <c:ptCount val="13"/>
                <c:pt idx="0">
                  <c:v>Nutrition</c:v>
                </c:pt>
                <c:pt idx="1">
                  <c:v>Material</c:v>
                </c:pt>
                <c:pt idx="2">
                  <c:v>Energi</c:v>
                </c:pt>
                <c:pt idx="4">
                  <c:v>Reglering av avfall, föroreningar och andra störningar</c:v>
                </c:pt>
                <c:pt idx="5">
                  <c:v>Reglering av flöden</c:v>
                </c:pt>
                <c:pt idx="6">
                  <c:v>Upprätthållande av fysiska, kemiska och biologiska förutsättningar</c:v>
                </c:pt>
                <c:pt idx="8">
                  <c:v>Fysiskt och upplevelsebaserad</c:v>
                </c:pt>
                <c:pt idx="9">
                  <c:v>Intellektuell och representativ</c:v>
                </c:pt>
                <c:pt idx="10">
                  <c:v>Spirituell och emblematisk</c:v>
                </c:pt>
                <c:pt idx="12">
                  <c:v>Annat?</c:v>
                </c:pt>
              </c:strCache>
            </c:strRef>
          </c:cat>
          <c:val>
            <c:numRef>
              <c:f>Beräkning_EST!$C$4:$C$16</c:f>
              <c:numCache>
                <c:formatCode>General</c:formatCode>
                <c:ptCount val="13"/>
                <c:pt idx="0">
                  <c:v>-1</c:v>
                </c:pt>
                <c:pt idx="1">
                  <c:v>-1</c:v>
                </c:pt>
                <c:pt idx="2">
                  <c:v>0</c:v>
                </c:pt>
                <c:pt idx="4">
                  <c:v>-2</c:v>
                </c:pt>
                <c:pt idx="5">
                  <c:v>-2</c:v>
                </c:pt>
                <c:pt idx="6">
                  <c:v>-1</c:v>
                </c:pt>
                <c:pt idx="8">
                  <c:v>-2</c:v>
                </c:pt>
                <c:pt idx="9">
                  <c:v>-1</c:v>
                </c:pt>
                <c:pt idx="10">
                  <c:v>0</c:v>
                </c:pt>
                <c:pt idx="12">
                  <c:v>0</c:v>
                </c:pt>
              </c:numCache>
            </c:numRef>
          </c:val>
          <c:extLst>
            <c:ext xmlns:c16="http://schemas.microsoft.com/office/drawing/2014/chart" uri="{C3380CC4-5D6E-409C-BE32-E72D297353CC}">
              <c16:uniqueId val="{00000000-A152-475B-914D-90139F1D211C}"/>
            </c:ext>
          </c:extLst>
        </c:ser>
        <c:ser>
          <c:idx val="1"/>
          <c:order val="1"/>
          <c:tx>
            <c:strRef>
              <c:f>Beräkning_EST!$D$2:$D$3</c:f>
              <c:strCache>
                <c:ptCount val="2"/>
                <c:pt idx="1">
                  <c:v>bedöma åtgärder</c:v>
                </c:pt>
              </c:strCache>
            </c:strRef>
          </c:tx>
          <c:spPr>
            <a:solidFill>
              <a:srgbClr val="91BC53"/>
            </a:solidFill>
          </c:spPr>
          <c:invertIfNegative val="0"/>
          <c:cat>
            <c:strRef>
              <c:f>Beräkning_EST!$A$4:$A$16</c:f>
              <c:strCache>
                <c:ptCount val="13"/>
                <c:pt idx="0">
                  <c:v>Nutrition</c:v>
                </c:pt>
                <c:pt idx="1">
                  <c:v>Material</c:v>
                </c:pt>
                <c:pt idx="2">
                  <c:v>Energi</c:v>
                </c:pt>
                <c:pt idx="4">
                  <c:v>Reglering av avfall, föroreningar och andra störningar</c:v>
                </c:pt>
                <c:pt idx="5">
                  <c:v>Reglering av flöden</c:v>
                </c:pt>
                <c:pt idx="6">
                  <c:v>Upprätthållande av fysiska, kemiska och biologiska förutsättningar</c:v>
                </c:pt>
                <c:pt idx="8">
                  <c:v>Fysiskt och upplevelsebaserad</c:v>
                </c:pt>
                <c:pt idx="9">
                  <c:v>Intellektuell och representativ</c:v>
                </c:pt>
                <c:pt idx="10">
                  <c:v>Spirituell och emblematisk</c:v>
                </c:pt>
                <c:pt idx="12">
                  <c:v>Annat?</c:v>
                </c:pt>
              </c:strCache>
            </c:strRef>
          </c:cat>
          <c:val>
            <c:numRef>
              <c:f>Beräkning_EST!$D$4:$D$16</c:f>
              <c:numCache>
                <c:formatCode>General</c:formatCode>
                <c:ptCount val="13"/>
                <c:pt idx="0">
                  <c:v>0</c:v>
                </c:pt>
                <c:pt idx="1">
                  <c:v>0</c:v>
                </c:pt>
                <c:pt idx="2">
                  <c:v>0</c:v>
                </c:pt>
                <c:pt idx="4">
                  <c:v>1</c:v>
                </c:pt>
                <c:pt idx="5">
                  <c:v>1</c:v>
                </c:pt>
                <c:pt idx="6">
                  <c:v>1</c:v>
                </c:pt>
                <c:pt idx="8">
                  <c:v>1</c:v>
                </c:pt>
                <c:pt idx="9">
                  <c:v>1</c:v>
                </c:pt>
                <c:pt idx="10">
                  <c:v>0</c:v>
                </c:pt>
                <c:pt idx="12">
                  <c:v>0</c:v>
                </c:pt>
              </c:numCache>
            </c:numRef>
          </c:val>
          <c:extLst>
            <c:ext xmlns:c16="http://schemas.microsoft.com/office/drawing/2014/chart" uri="{C3380CC4-5D6E-409C-BE32-E72D297353CC}">
              <c16:uniqueId val="{00000001-A152-475B-914D-90139F1D211C}"/>
            </c:ext>
          </c:extLst>
        </c:ser>
        <c:dLbls>
          <c:showLegendKey val="0"/>
          <c:showVal val="0"/>
          <c:showCatName val="0"/>
          <c:showSerName val="0"/>
          <c:showPercent val="0"/>
          <c:showBubbleSize val="0"/>
        </c:dLbls>
        <c:gapWidth val="40"/>
        <c:overlap val="100"/>
        <c:axId val="-748357024"/>
        <c:axId val="-748354704"/>
      </c:barChart>
      <c:catAx>
        <c:axId val="-748357024"/>
        <c:scaling>
          <c:orientation val="maxMin"/>
        </c:scaling>
        <c:delete val="0"/>
        <c:axPos val="l"/>
        <c:majorGridlines>
          <c:spPr>
            <a:ln w="9525" cap="flat">
              <a:solidFill>
                <a:srgbClr val="929292"/>
              </a:solidFill>
              <a:custDash>
                <a:ds d="100000" sp="200000"/>
              </a:custDash>
              <a:miter lim="400000"/>
            </a:ln>
          </c:spPr>
        </c:majorGridlines>
        <c:numFmt formatCode="General" sourceLinked="1"/>
        <c:majorTickMark val="none"/>
        <c:minorTickMark val="none"/>
        <c:tickLblPos val="low"/>
        <c:spPr>
          <a:ln w="12700" cap="flat">
            <a:solidFill>
              <a:srgbClr val="000000"/>
            </a:solidFill>
            <a:prstDash val="solid"/>
            <a:miter lim="400000"/>
          </a:ln>
        </c:spPr>
        <c:txPr>
          <a:bodyPr rot="0"/>
          <a:lstStyle/>
          <a:p>
            <a:pPr>
              <a:defRPr sz="1000" b="0" i="0" u="none" strike="noStrike">
                <a:solidFill>
                  <a:srgbClr val="000000"/>
                </a:solidFill>
                <a:latin typeface="Helvetica Neue"/>
              </a:defRPr>
            </a:pPr>
            <a:endParaRPr lang="sv-SE"/>
          </a:p>
        </c:txPr>
        <c:crossAx val="-748354704"/>
        <c:crosses val="autoZero"/>
        <c:auto val="1"/>
        <c:lblAlgn val="ctr"/>
        <c:lblOffset val="100"/>
        <c:noMultiLvlLbl val="1"/>
      </c:catAx>
      <c:valAx>
        <c:axId val="-748354704"/>
        <c:scaling>
          <c:orientation val="minMax"/>
          <c:max val="3"/>
          <c:min val="-3"/>
        </c:scaling>
        <c:delete val="0"/>
        <c:axPos val="t"/>
        <c:numFmt formatCode="General" sourceLinked="1"/>
        <c:majorTickMark val="none"/>
        <c:minorTickMark val="none"/>
        <c:tickLblPos val="high"/>
        <c:spPr>
          <a:ln w="12700" cap="flat">
            <a:noFill/>
            <a:prstDash val="solid"/>
            <a:miter lim="400000"/>
          </a:ln>
        </c:spPr>
        <c:txPr>
          <a:bodyPr rot="0"/>
          <a:lstStyle/>
          <a:p>
            <a:pPr>
              <a:defRPr sz="1000" b="0" i="0" u="none" strike="noStrike">
                <a:solidFill>
                  <a:srgbClr val="000000"/>
                </a:solidFill>
                <a:latin typeface="Helvetica Neue"/>
              </a:defRPr>
            </a:pPr>
            <a:endParaRPr lang="sv-SE"/>
          </a:p>
        </c:txPr>
        <c:crossAx val="-748357024"/>
        <c:crosses val="min"/>
        <c:crossBetween val="between"/>
        <c:majorUnit val="1"/>
      </c:valAx>
      <c:spPr>
        <a:noFill/>
        <a:ln w="12700" cap="flat">
          <a:noFill/>
          <a:miter lim="400000"/>
        </a:ln>
        <a:effectLst/>
      </c:spPr>
    </c:plotArea>
    <c:legend>
      <c:legendPos val="t"/>
      <c:layout>
        <c:manualLayout>
          <c:xMode val="edge"/>
          <c:yMode val="edge"/>
          <c:x val="0.358713"/>
          <c:y val="0"/>
          <c:w val="0.62235700000000005"/>
          <c:h val="6.9900699999999996E-2"/>
        </c:manualLayout>
      </c:layout>
      <c:overlay val="1"/>
      <c:spPr>
        <a:noFill/>
        <a:ln w="12700" cap="flat">
          <a:noFill/>
          <a:miter lim="400000"/>
        </a:ln>
        <a:effectLst/>
      </c:spPr>
      <c:txPr>
        <a:bodyPr rot="0"/>
        <a:lstStyle/>
        <a:p>
          <a:pPr>
            <a:defRPr sz="1000" b="0" i="0" u="none" strike="noStrike">
              <a:solidFill>
                <a:srgbClr val="000000"/>
              </a:solidFill>
              <a:latin typeface="Helvetica Neue"/>
            </a:defRPr>
          </a:pPr>
          <a:endParaRPr lang="sv-SE"/>
        </a:p>
      </c:txPr>
    </c:legend>
    <c:plotVisOnly val="1"/>
    <c:dispBlanksAs val="gap"/>
    <c:showDLblsOverMax val="1"/>
  </c:chart>
  <c:spPr>
    <a:solidFill>
      <a:schemeClr val="bg1"/>
    </a:solidFill>
    <a:ln>
      <a:noFill/>
    </a:ln>
    <a:effec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sv-SE"/>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53362799999999999"/>
          <c:y val="0.13894599999999999"/>
          <c:w val="0.460702"/>
          <c:h val="0.79034199999999999"/>
        </c:manualLayout>
      </c:layout>
      <c:barChart>
        <c:barDir val="bar"/>
        <c:grouping val="stacked"/>
        <c:varyColors val="0"/>
        <c:ser>
          <c:idx val="0"/>
          <c:order val="0"/>
          <c:tx>
            <c:strRef>
              <c:f>Beräkning_EST!$E$2:$E$3</c:f>
              <c:strCache>
                <c:ptCount val="2"/>
                <c:pt idx="0">
                  <c:v>Konsekvens</c:v>
                </c:pt>
              </c:strCache>
            </c:strRef>
          </c:tx>
          <c:spPr>
            <a:solidFill>
              <a:schemeClr val="accent1">
                <a:lumMod val="50000"/>
              </a:schemeClr>
            </a:solidFill>
          </c:spPr>
          <c:invertIfNegative val="0"/>
          <c:cat>
            <c:strRef>
              <c:f>Beräkning_EST!$A$4:$A$16</c:f>
              <c:strCache>
                <c:ptCount val="13"/>
                <c:pt idx="0">
                  <c:v>Nutrition</c:v>
                </c:pt>
                <c:pt idx="1">
                  <c:v>Material</c:v>
                </c:pt>
                <c:pt idx="2">
                  <c:v>Energi</c:v>
                </c:pt>
                <c:pt idx="4">
                  <c:v>Reglering av avfall, föroreningar och andra störningar</c:v>
                </c:pt>
                <c:pt idx="5">
                  <c:v>Reglering av flöden</c:v>
                </c:pt>
                <c:pt idx="6">
                  <c:v>Upprätthållande av fysiska, kemiska och biologiska förutsättningar</c:v>
                </c:pt>
                <c:pt idx="8">
                  <c:v>Fysiskt och upplevelsebaserad</c:v>
                </c:pt>
                <c:pt idx="9">
                  <c:v>Intellektuell och representativ</c:v>
                </c:pt>
                <c:pt idx="10">
                  <c:v>Spirituell och emblematisk</c:v>
                </c:pt>
                <c:pt idx="12">
                  <c:v>Annat?</c:v>
                </c:pt>
              </c:strCache>
            </c:strRef>
          </c:cat>
          <c:val>
            <c:numRef>
              <c:f>Beräkning_EST!$E$4:$E$16</c:f>
              <c:numCache>
                <c:formatCode>General</c:formatCode>
                <c:ptCount val="13"/>
                <c:pt idx="0">
                  <c:v>-1</c:v>
                </c:pt>
                <c:pt idx="1">
                  <c:v>-1</c:v>
                </c:pt>
                <c:pt idx="2">
                  <c:v>0</c:v>
                </c:pt>
                <c:pt idx="4">
                  <c:v>-4</c:v>
                </c:pt>
                <c:pt idx="5">
                  <c:v>-6</c:v>
                </c:pt>
                <c:pt idx="6">
                  <c:v>-2</c:v>
                </c:pt>
                <c:pt idx="8">
                  <c:v>-4</c:v>
                </c:pt>
                <c:pt idx="9">
                  <c:v>-1</c:v>
                </c:pt>
                <c:pt idx="10">
                  <c:v>0</c:v>
                </c:pt>
                <c:pt idx="12">
                  <c:v>0</c:v>
                </c:pt>
              </c:numCache>
            </c:numRef>
          </c:val>
          <c:extLst>
            <c:ext xmlns:c16="http://schemas.microsoft.com/office/drawing/2014/chart" uri="{C3380CC4-5D6E-409C-BE32-E72D297353CC}">
              <c16:uniqueId val="{00000000-A836-49C5-9B3A-A4DAD601A3D3}"/>
            </c:ext>
          </c:extLst>
        </c:ser>
        <c:dLbls>
          <c:showLegendKey val="0"/>
          <c:showVal val="0"/>
          <c:showCatName val="0"/>
          <c:showSerName val="0"/>
          <c:showPercent val="0"/>
          <c:showBubbleSize val="0"/>
        </c:dLbls>
        <c:gapWidth val="40"/>
        <c:overlap val="100"/>
        <c:axId val="-748524608"/>
        <c:axId val="-748522288"/>
      </c:barChart>
      <c:dateAx>
        <c:axId val="-748524608"/>
        <c:scaling>
          <c:orientation val="maxMin"/>
        </c:scaling>
        <c:delete val="0"/>
        <c:axPos val="l"/>
        <c:majorGridlines>
          <c:spPr>
            <a:ln w="9525" cap="flat">
              <a:solidFill>
                <a:schemeClr val="bg1"/>
              </a:solidFill>
              <a:prstDash val="solid"/>
              <a:miter lim="400000"/>
            </a:ln>
          </c:spPr>
        </c:majorGridlines>
        <c:numFmt formatCode="General" sourceLinked="1"/>
        <c:majorTickMark val="none"/>
        <c:minorTickMark val="none"/>
        <c:tickLblPos val="low"/>
        <c:spPr>
          <a:ln w="12700" cap="flat">
            <a:solidFill>
              <a:srgbClr val="000000"/>
            </a:solidFill>
            <a:prstDash val="solid"/>
            <a:miter lim="400000"/>
          </a:ln>
        </c:spPr>
        <c:txPr>
          <a:bodyPr rot="0"/>
          <a:lstStyle/>
          <a:p>
            <a:pPr>
              <a:defRPr sz="1000" b="0" i="0" u="none" strike="noStrike">
                <a:solidFill>
                  <a:srgbClr val="000000"/>
                </a:solidFill>
                <a:latin typeface="Helvetica Neue"/>
              </a:defRPr>
            </a:pPr>
            <a:endParaRPr lang="sv-SE"/>
          </a:p>
        </c:txPr>
        <c:crossAx val="-748522288"/>
        <c:crosses val="autoZero"/>
        <c:auto val="0"/>
        <c:lblOffset val="100"/>
        <c:baseTimeUnit val="days"/>
      </c:dateAx>
      <c:valAx>
        <c:axId val="-748522288"/>
        <c:scaling>
          <c:orientation val="minMax"/>
          <c:max val="0"/>
          <c:min val="-9"/>
        </c:scaling>
        <c:delete val="0"/>
        <c:axPos val="t"/>
        <c:numFmt formatCode="General" sourceLinked="1"/>
        <c:majorTickMark val="none"/>
        <c:minorTickMark val="none"/>
        <c:tickLblPos val="high"/>
        <c:spPr>
          <a:ln w="12700" cap="flat">
            <a:noFill/>
            <a:prstDash val="solid"/>
            <a:miter lim="400000"/>
          </a:ln>
        </c:spPr>
        <c:txPr>
          <a:bodyPr rot="0"/>
          <a:lstStyle/>
          <a:p>
            <a:pPr>
              <a:defRPr sz="1000" b="0" i="0" u="none" strike="noStrike">
                <a:solidFill>
                  <a:srgbClr val="000000"/>
                </a:solidFill>
                <a:latin typeface="Helvetica Neue"/>
              </a:defRPr>
            </a:pPr>
            <a:endParaRPr lang="sv-SE"/>
          </a:p>
        </c:txPr>
        <c:crossAx val="-748524608"/>
        <c:crossesAt val="11"/>
        <c:crossBetween val="between"/>
        <c:majorUnit val="3"/>
        <c:minorUnit val="3"/>
      </c:valAx>
      <c:spPr>
        <a:blipFill>
          <a:blip xmlns:r="http://schemas.openxmlformats.org/officeDocument/2006/relationships" r:embed="rId1"/>
          <a:stretch>
            <a:fillRect/>
          </a:stretch>
        </a:blipFill>
        <a:ln w="12700" cap="flat">
          <a:noFill/>
          <a:miter lim="400000"/>
        </a:ln>
        <a:effectLst/>
      </c:spPr>
    </c:plotArea>
    <c:legend>
      <c:legendPos val="t"/>
      <c:layout>
        <c:manualLayout>
          <c:xMode val="edge"/>
          <c:yMode val="edge"/>
          <c:x val="0.579260869034109"/>
          <c:y val="1.6700076087058601E-2"/>
          <c:w val="0.26079501398093302"/>
          <c:h val="7.3037073806384106E-2"/>
        </c:manualLayout>
      </c:layout>
      <c:overlay val="0"/>
    </c:legend>
    <c:plotVisOnly val="1"/>
    <c:dispBlanksAs val="gap"/>
    <c:showDLblsOverMax val="1"/>
  </c:chart>
  <c:spPr>
    <a:solidFill>
      <a:schemeClr val="bg1"/>
    </a:solidFill>
    <a:ln>
      <a:noFill/>
    </a:ln>
    <a:effec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sv-S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sv-SE" sz="1200"/>
              <a:t> Värdeprofil, nuläge</a:t>
            </a:r>
          </a:p>
        </c:rich>
      </c:tx>
      <c:layout>
        <c:manualLayout>
          <c:xMode val="edge"/>
          <c:yMode val="edge"/>
          <c:x val="0.128047909250735"/>
          <c:y val="3.85588464164714E-2"/>
        </c:manualLayout>
      </c:layout>
      <c:overlay val="0"/>
    </c:title>
    <c:autoTitleDeleted val="0"/>
    <c:plotArea>
      <c:layout>
        <c:manualLayout>
          <c:layoutTarget val="inner"/>
          <c:xMode val="edge"/>
          <c:yMode val="edge"/>
          <c:x val="0.53362799999999999"/>
          <c:y val="0.16520699999999999"/>
          <c:w val="0.460702"/>
          <c:h val="0.76273800000000003"/>
        </c:manualLayout>
      </c:layout>
      <c:barChart>
        <c:barDir val="bar"/>
        <c:grouping val="stacked"/>
        <c:varyColors val="0"/>
        <c:ser>
          <c:idx val="2"/>
          <c:order val="0"/>
          <c:tx>
            <c:strRef>
              <c:f>Beräkning_GI!$B$3</c:f>
              <c:strCache>
                <c:ptCount val="1"/>
                <c:pt idx="0">
                  <c:v> värdera nuläge</c:v>
                </c:pt>
              </c:strCache>
            </c:strRef>
          </c:tx>
          <c:spPr>
            <a:solidFill>
              <a:srgbClr val="91BC53"/>
            </a:solidFill>
          </c:spPr>
          <c:invertIfNegative val="0"/>
          <c:cat>
            <c:strRef>
              <c:f>Beräkning_GI!$A$4:$A$8</c:f>
              <c:strCache>
                <c:ptCount val="5"/>
                <c:pt idx="0">
                  <c:v>Ädellövsnätverk</c:v>
                </c:pt>
                <c:pt idx="1">
                  <c:v>Barrskogsnätverk</c:v>
                </c:pt>
                <c:pt idx="2">
                  <c:v>Ängs- och betesmarksnätverk</c:v>
                </c:pt>
                <c:pt idx="3">
                  <c:v>Fladdermus-strand-nätverk</c:v>
                </c:pt>
                <c:pt idx="4">
                  <c:v>Annat betydelsefull grön infrastruktur?</c:v>
                </c:pt>
              </c:strCache>
            </c:strRef>
          </c:cat>
          <c:val>
            <c:numRef>
              <c:f>Beräkning_GI!$B$4:$B$8</c:f>
              <c:numCache>
                <c:formatCode>General</c:formatCode>
                <c:ptCount val="5"/>
                <c:pt idx="0">
                  <c:v>0</c:v>
                </c:pt>
                <c:pt idx="1">
                  <c:v>2</c:v>
                </c:pt>
                <c:pt idx="2">
                  <c:v>0</c:v>
                </c:pt>
                <c:pt idx="3">
                  <c:v>1</c:v>
                </c:pt>
                <c:pt idx="4">
                  <c:v>0</c:v>
                </c:pt>
              </c:numCache>
            </c:numRef>
          </c:val>
          <c:extLst>
            <c:ext xmlns:c16="http://schemas.microsoft.com/office/drawing/2014/chart" uri="{C3380CC4-5D6E-409C-BE32-E72D297353CC}">
              <c16:uniqueId val="{00000000-451F-478D-A1D2-6B3A69A9F7AF}"/>
            </c:ext>
          </c:extLst>
        </c:ser>
        <c:ser>
          <c:idx val="3"/>
          <c:order val="1"/>
          <c:tx>
            <c:strRef>
              <c:f>Beräkning_GI!$B$3</c:f>
              <c:strCache>
                <c:ptCount val="1"/>
                <c:pt idx="0">
                  <c:v> värdera nuläge</c:v>
                </c:pt>
              </c:strCache>
            </c:strRef>
          </c:tx>
          <c:spPr>
            <a:solidFill>
              <a:srgbClr val="91BC53"/>
            </a:solidFill>
          </c:spPr>
          <c:invertIfNegative val="0"/>
          <c:cat>
            <c:strRef>
              <c:f>Beräkning_GI!$A$4:$A$8</c:f>
              <c:strCache>
                <c:ptCount val="5"/>
                <c:pt idx="0">
                  <c:v>Ädellövsnätverk</c:v>
                </c:pt>
                <c:pt idx="1">
                  <c:v>Barrskogsnätverk</c:v>
                </c:pt>
                <c:pt idx="2">
                  <c:v>Ängs- och betesmarksnätverk</c:v>
                </c:pt>
                <c:pt idx="3">
                  <c:v>Fladdermus-strand-nätverk</c:v>
                </c:pt>
                <c:pt idx="4">
                  <c:v>Annat betydelsefull grön infrastruktur?</c:v>
                </c:pt>
              </c:strCache>
            </c:strRef>
          </c:cat>
          <c:val>
            <c:numRef>
              <c:f>Beräkning_GI!$B$4:$B$8</c:f>
              <c:numCache>
                <c:formatCode>General</c:formatCode>
                <c:ptCount val="5"/>
                <c:pt idx="0">
                  <c:v>0</c:v>
                </c:pt>
                <c:pt idx="1">
                  <c:v>2</c:v>
                </c:pt>
                <c:pt idx="2">
                  <c:v>0</c:v>
                </c:pt>
                <c:pt idx="3">
                  <c:v>1</c:v>
                </c:pt>
                <c:pt idx="4">
                  <c:v>0</c:v>
                </c:pt>
              </c:numCache>
            </c:numRef>
          </c:val>
          <c:extLst>
            <c:ext xmlns:c16="http://schemas.microsoft.com/office/drawing/2014/chart" uri="{C3380CC4-5D6E-409C-BE32-E72D297353CC}">
              <c16:uniqueId val="{00000001-451F-478D-A1D2-6B3A69A9F7AF}"/>
            </c:ext>
          </c:extLst>
        </c:ser>
        <c:ser>
          <c:idx val="0"/>
          <c:order val="2"/>
          <c:tx>
            <c:strRef>
              <c:f>Beräkning_GI!$B$3</c:f>
              <c:strCache>
                <c:ptCount val="1"/>
                <c:pt idx="0">
                  <c:v> värdera nuläge</c:v>
                </c:pt>
              </c:strCache>
            </c:strRef>
          </c:tx>
          <c:spPr>
            <a:solidFill>
              <a:srgbClr val="91BC53"/>
            </a:solidFill>
          </c:spPr>
          <c:invertIfNegative val="0"/>
          <c:cat>
            <c:strRef>
              <c:f>Beräkning_GI!$A$4:$A$8</c:f>
              <c:strCache>
                <c:ptCount val="5"/>
                <c:pt idx="0">
                  <c:v>Ädellövsnätverk</c:v>
                </c:pt>
                <c:pt idx="1">
                  <c:v>Barrskogsnätverk</c:v>
                </c:pt>
                <c:pt idx="2">
                  <c:v>Ängs- och betesmarksnätverk</c:v>
                </c:pt>
                <c:pt idx="3">
                  <c:v>Fladdermus-strand-nätverk</c:v>
                </c:pt>
                <c:pt idx="4">
                  <c:v>Annat betydelsefull grön infrastruktur?</c:v>
                </c:pt>
              </c:strCache>
            </c:strRef>
          </c:cat>
          <c:val>
            <c:numRef>
              <c:f>Beräkning_GI!$B$4:$B$8</c:f>
              <c:numCache>
                <c:formatCode>General</c:formatCode>
                <c:ptCount val="5"/>
                <c:pt idx="0">
                  <c:v>0</c:v>
                </c:pt>
                <c:pt idx="1">
                  <c:v>2</c:v>
                </c:pt>
                <c:pt idx="2">
                  <c:v>0</c:v>
                </c:pt>
                <c:pt idx="3">
                  <c:v>1</c:v>
                </c:pt>
                <c:pt idx="4">
                  <c:v>0</c:v>
                </c:pt>
              </c:numCache>
            </c:numRef>
          </c:val>
          <c:extLst>
            <c:ext xmlns:c16="http://schemas.microsoft.com/office/drawing/2014/chart" uri="{C3380CC4-5D6E-409C-BE32-E72D297353CC}">
              <c16:uniqueId val="{00000002-451F-478D-A1D2-6B3A69A9F7AF}"/>
            </c:ext>
          </c:extLst>
        </c:ser>
        <c:ser>
          <c:idx val="1"/>
          <c:order val="3"/>
          <c:tx>
            <c:strRef>
              <c:f>Beräkning_GI!$B$3</c:f>
              <c:strCache>
                <c:ptCount val="1"/>
                <c:pt idx="0">
                  <c:v> värdera nuläge</c:v>
                </c:pt>
              </c:strCache>
            </c:strRef>
          </c:tx>
          <c:spPr>
            <a:solidFill>
              <a:srgbClr val="91BC53"/>
            </a:solidFill>
          </c:spPr>
          <c:invertIfNegative val="0"/>
          <c:cat>
            <c:strRef>
              <c:f>Beräkning_GI!$A$4:$A$8</c:f>
              <c:strCache>
                <c:ptCount val="5"/>
                <c:pt idx="0">
                  <c:v>Ädellövsnätverk</c:v>
                </c:pt>
                <c:pt idx="1">
                  <c:v>Barrskogsnätverk</c:v>
                </c:pt>
                <c:pt idx="2">
                  <c:v>Ängs- och betesmarksnätverk</c:v>
                </c:pt>
                <c:pt idx="3">
                  <c:v>Fladdermus-strand-nätverk</c:v>
                </c:pt>
                <c:pt idx="4">
                  <c:v>Annat betydelsefull grön infrastruktur?</c:v>
                </c:pt>
              </c:strCache>
            </c:strRef>
          </c:cat>
          <c:val>
            <c:numRef>
              <c:f>Beräkning_GI!$B$4:$B$8</c:f>
              <c:numCache>
                <c:formatCode>General</c:formatCode>
                <c:ptCount val="5"/>
                <c:pt idx="0">
                  <c:v>0</c:v>
                </c:pt>
                <c:pt idx="1">
                  <c:v>2</c:v>
                </c:pt>
                <c:pt idx="2">
                  <c:v>0</c:v>
                </c:pt>
                <c:pt idx="3">
                  <c:v>1</c:v>
                </c:pt>
                <c:pt idx="4">
                  <c:v>0</c:v>
                </c:pt>
              </c:numCache>
            </c:numRef>
          </c:val>
          <c:extLst>
            <c:ext xmlns:c16="http://schemas.microsoft.com/office/drawing/2014/chart" uri="{C3380CC4-5D6E-409C-BE32-E72D297353CC}">
              <c16:uniqueId val="{00000003-451F-478D-A1D2-6B3A69A9F7AF}"/>
            </c:ext>
          </c:extLst>
        </c:ser>
        <c:dLbls>
          <c:showLegendKey val="0"/>
          <c:showVal val="0"/>
          <c:showCatName val="0"/>
          <c:showSerName val="0"/>
          <c:showPercent val="0"/>
          <c:showBubbleSize val="0"/>
        </c:dLbls>
        <c:gapWidth val="40"/>
        <c:overlap val="100"/>
        <c:axId val="-748489136"/>
        <c:axId val="-748486304"/>
      </c:barChart>
      <c:catAx>
        <c:axId val="-748489136"/>
        <c:scaling>
          <c:orientation val="maxMin"/>
        </c:scaling>
        <c:delete val="0"/>
        <c:axPos val="l"/>
        <c:majorGridlines>
          <c:spPr>
            <a:ln w="9525" cap="flat">
              <a:solidFill>
                <a:srgbClr val="929292"/>
              </a:solidFill>
              <a:custDash>
                <a:ds d="100000" sp="200000"/>
              </a:custDash>
              <a:miter lim="400000"/>
            </a:ln>
          </c:spPr>
        </c:majorGridlines>
        <c:numFmt formatCode="General" sourceLinked="1"/>
        <c:majorTickMark val="none"/>
        <c:minorTickMark val="none"/>
        <c:tickLblPos val="low"/>
        <c:spPr>
          <a:ln w="12700" cap="flat">
            <a:solidFill>
              <a:srgbClr val="000000"/>
            </a:solidFill>
            <a:prstDash val="solid"/>
            <a:miter lim="400000"/>
          </a:ln>
        </c:spPr>
        <c:txPr>
          <a:bodyPr rot="0"/>
          <a:lstStyle/>
          <a:p>
            <a:pPr>
              <a:defRPr sz="1000" b="0" i="0" u="none" strike="noStrike">
                <a:solidFill>
                  <a:srgbClr val="000000"/>
                </a:solidFill>
                <a:latin typeface="Helvetica Neue"/>
              </a:defRPr>
            </a:pPr>
            <a:endParaRPr lang="sv-SE"/>
          </a:p>
        </c:txPr>
        <c:crossAx val="-748486304"/>
        <c:crosses val="autoZero"/>
        <c:auto val="1"/>
        <c:lblAlgn val="ctr"/>
        <c:lblOffset val="100"/>
        <c:noMultiLvlLbl val="1"/>
      </c:catAx>
      <c:valAx>
        <c:axId val="-748486304"/>
        <c:scaling>
          <c:orientation val="minMax"/>
          <c:max val="3"/>
          <c:min val="0"/>
        </c:scaling>
        <c:delete val="0"/>
        <c:axPos val="t"/>
        <c:numFmt formatCode="General" sourceLinked="1"/>
        <c:majorTickMark val="none"/>
        <c:minorTickMark val="none"/>
        <c:tickLblPos val="high"/>
        <c:spPr>
          <a:ln w="12700" cap="flat">
            <a:noFill/>
            <a:prstDash val="solid"/>
            <a:miter lim="400000"/>
          </a:ln>
        </c:spPr>
        <c:txPr>
          <a:bodyPr rot="0"/>
          <a:lstStyle/>
          <a:p>
            <a:pPr>
              <a:defRPr sz="1000" b="0" i="0" u="none" strike="noStrike">
                <a:solidFill>
                  <a:srgbClr val="000000"/>
                </a:solidFill>
                <a:latin typeface="Helvetica Neue"/>
              </a:defRPr>
            </a:pPr>
            <a:endParaRPr lang="sv-SE"/>
          </a:p>
        </c:txPr>
        <c:crossAx val="-748489136"/>
        <c:crosses val="min"/>
        <c:crossBetween val="between"/>
        <c:majorUnit val="1"/>
      </c:valAx>
      <c:spPr>
        <a:noFill/>
        <a:ln w="12700" cap="flat">
          <a:noFill/>
          <a:miter lim="400000"/>
        </a:ln>
        <a:effectLst/>
      </c:spPr>
    </c:plotArea>
    <c:legend>
      <c:legendPos val="t"/>
      <c:layout>
        <c:manualLayout>
          <c:xMode val="edge"/>
          <c:yMode val="edge"/>
          <c:x val="0.54136993195009497"/>
          <c:y val="3.70405083768722E-2"/>
          <c:w val="0.18654777487836099"/>
          <c:h val="9.4516371029162896E-2"/>
        </c:manualLayout>
      </c:layout>
      <c:overlay val="0"/>
    </c:legend>
    <c:plotVisOnly val="1"/>
    <c:dispBlanksAs val="gap"/>
    <c:showDLblsOverMax val="1"/>
  </c:chart>
  <c:spPr>
    <a:solidFill>
      <a:schemeClr val="bg1"/>
    </a:solidFill>
    <a:ln>
      <a:noFill/>
    </a:ln>
    <a:effec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sv-S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sv-SE" sz="1200"/>
              <a:t>Påverkan och åtgärder</a:t>
            </a:r>
          </a:p>
        </c:rich>
      </c:tx>
      <c:layout>
        <c:manualLayout>
          <c:xMode val="edge"/>
          <c:yMode val="edge"/>
          <c:x val="0.108936877226617"/>
          <c:y val="4.6023703979749302E-2"/>
        </c:manualLayout>
      </c:layout>
      <c:overlay val="0"/>
    </c:title>
    <c:autoTitleDeleted val="0"/>
    <c:plotArea>
      <c:layout>
        <c:manualLayout>
          <c:layoutTarget val="inner"/>
          <c:xMode val="edge"/>
          <c:yMode val="edge"/>
          <c:x val="0.53362799999999999"/>
          <c:y val="0.16520699999999999"/>
          <c:w val="0.460702"/>
          <c:h val="0.76273800000000003"/>
        </c:manualLayout>
      </c:layout>
      <c:barChart>
        <c:barDir val="bar"/>
        <c:grouping val="stacked"/>
        <c:varyColors val="0"/>
        <c:ser>
          <c:idx val="0"/>
          <c:order val="0"/>
          <c:tx>
            <c:strRef>
              <c:f>Beräkning_GI!$C$2:$C$3</c:f>
              <c:strCache>
                <c:ptCount val="2"/>
                <c:pt idx="1">
                  <c:v>bedöma påverkan</c:v>
                </c:pt>
              </c:strCache>
            </c:strRef>
          </c:tx>
          <c:spPr>
            <a:solidFill>
              <a:srgbClr val="FF9300"/>
            </a:solidFill>
          </c:spPr>
          <c:invertIfNegative val="0"/>
          <c:cat>
            <c:strRef>
              <c:f>Beräkning_GI!$A$4:$A$8</c:f>
              <c:strCache>
                <c:ptCount val="5"/>
                <c:pt idx="0">
                  <c:v>Ädellövsnätverk</c:v>
                </c:pt>
                <c:pt idx="1">
                  <c:v>Barrskogsnätverk</c:v>
                </c:pt>
                <c:pt idx="2">
                  <c:v>Ängs- och betesmarksnätverk</c:v>
                </c:pt>
                <c:pt idx="3">
                  <c:v>Fladdermus-strand-nätverk</c:v>
                </c:pt>
                <c:pt idx="4">
                  <c:v>Annat betydelsefull grön infrastruktur?</c:v>
                </c:pt>
              </c:strCache>
            </c:strRef>
          </c:cat>
          <c:val>
            <c:numRef>
              <c:f>Beräkning_GI!$C$4:$C$8</c:f>
              <c:numCache>
                <c:formatCode>General</c:formatCode>
                <c:ptCount val="5"/>
                <c:pt idx="0">
                  <c:v>-1</c:v>
                </c:pt>
                <c:pt idx="1">
                  <c:v>-2</c:v>
                </c:pt>
                <c:pt idx="2">
                  <c:v>0</c:v>
                </c:pt>
                <c:pt idx="3">
                  <c:v>-1</c:v>
                </c:pt>
                <c:pt idx="4">
                  <c:v>0</c:v>
                </c:pt>
              </c:numCache>
            </c:numRef>
          </c:val>
          <c:extLst>
            <c:ext xmlns:c16="http://schemas.microsoft.com/office/drawing/2014/chart" uri="{C3380CC4-5D6E-409C-BE32-E72D297353CC}">
              <c16:uniqueId val="{00000000-780B-4574-BDCD-BC6DA9ECCDC3}"/>
            </c:ext>
          </c:extLst>
        </c:ser>
        <c:ser>
          <c:idx val="1"/>
          <c:order val="1"/>
          <c:tx>
            <c:strRef>
              <c:f>Beräkning_GI!$D$2:$D$3</c:f>
              <c:strCache>
                <c:ptCount val="2"/>
                <c:pt idx="1">
                  <c:v>bedöma åtgärder</c:v>
                </c:pt>
              </c:strCache>
            </c:strRef>
          </c:tx>
          <c:spPr>
            <a:solidFill>
              <a:srgbClr val="91BC53"/>
            </a:solidFill>
          </c:spPr>
          <c:invertIfNegative val="0"/>
          <c:cat>
            <c:strRef>
              <c:f>Beräkning_GI!$A$4:$A$8</c:f>
              <c:strCache>
                <c:ptCount val="5"/>
                <c:pt idx="0">
                  <c:v>Ädellövsnätverk</c:v>
                </c:pt>
                <c:pt idx="1">
                  <c:v>Barrskogsnätverk</c:v>
                </c:pt>
                <c:pt idx="2">
                  <c:v>Ängs- och betesmarksnätverk</c:v>
                </c:pt>
                <c:pt idx="3">
                  <c:v>Fladdermus-strand-nätverk</c:v>
                </c:pt>
                <c:pt idx="4">
                  <c:v>Annat betydelsefull grön infrastruktur?</c:v>
                </c:pt>
              </c:strCache>
            </c:strRef>
          </c:cat>
          <c:val>
            <c:numRef>
              <c:f>Beräkning_GI!$D$4:$D$8</c:f>
              <c:numCache>
                <c:formatCode>General</c:formatCode>
                <c:ptCount val="5"/>
                <c:pt idx="0">
                  <c:v>0</c:v>
                </c:pt>
                <c:pt idx="1">
                  <c:v>1</c:v>
                </c:pt>
                <c:pt idx="2">
                  <c:v>0</c:v>
                </c:pt>
                <c:pt idx="3">
                  <c:v>1</c:v>
                </c:pt>
                <c:pt idx="4">
                  <c:v>0</c:v>
                </c:pt>
              </c:numCache>
            </c:numRef>
          </c:val>
          <c:extLst>
            <c:ext xmlns:c16="http://schemas.microsoft.com/office/drawing/2014/chart" uri="{C3380CC4-5D6E-409C-BE32-E72D297353CC}">
              <c16:uniqueId val="{00000001-780B-4574-BDCD-BC6DA9ECCDC3}"/>
            </c:ext>
          </c:extLst>
        </c:ser>
        <c:dLbls>
          <c:showLegendKey val="0"/>
          <c:showVal val="0"/>
          <c:showCatName val="0"/>
          <c:showSerName val="0"/>
          <c:showPercent val="0"/>
          <c:showBubbleSize val="0"/>
        </c:dLbls>
        <c:gapWidth val="40"/>
        <c:overlap val="100"/>
        <c:axId val="-748461808"/>
        <c:axId val="-748538960"/>
      </c:barChart>
      <c:catAx>
        <c:axId val="-748461808"/>
        <c:scaling>
          <c:orientation val="maxMin"/>
        </c:scaling>
        <c:delete val="0"/>
        <c:axPos val="l"/>
        <c:majorGridlines>
          <c:spPr>
            <a:ln w="9525" cap="flat">
              <a:solidFill>
                <a:srgbClr val="929292"/>
              </a:solidFill>
              <a:custDash>
                <a:ds d="100000" sp="200000"/>
              </a:custDash>
              <a:miter lim="400000"/>
            </a:ln>
          </c:spPr>
        </c:majorGridlines>
        <c:numFmt formatCode="General" sourceLinked="1"/>
        <c:majorTickMark val="none"/>
        <c:minorTickMark val="none"/>
        <c:tickLblPos val="low"/>
        <c:spPr>
          <a:ln w="12700" cap="flat">
            <a:solidFill>
              <a:srgbClr val="000000"/>
            </a:solidFill>
            <a:prstDash val="solid"/>
            <a:miter lim="400000"/>
          </a:ln>
        </c:spPr>
        <c:txPr>
          <a:bodyPr rot="0"/>
          <a:lstStyle/>
          <a:p>
            <a:pPr>
              <a:defRPr sz="1000" b="0" i="0" u="none" strike="noStrike">
                <a:solidFill>
                  <a:srgbClr val="000000"/>
                </a:solidFill>
                <a:latin typeface="Helvetica Neue"/>
              </a:defRPr>
            </a:pPr>
            <a:endParaRPr lang="sv-SE"/>
          </a:p>
        </c:txPr>
        <c:crossAx val="-748538960"/>
        <c:crosses val="autoZero"/>
        <c:auto val="1"/>
        <c:lblAlgn val="ctr"/>
        <c:lblOffset val="100"/>
        <c:noMultiLvlLbl val="1"/>
      </c:catAx>
      <c:valAx>
        <c:axId val="-748538960"/>
        <c:scaling>
          <c:orientation val="minMax"/>
          <c:max val="3"/>
          <c:min val="-3"/>
        </c:scaling>
        <c:delete val="0"/>
        <c:axPos val="t"/>
        <c:numFmt formatCode="General" sourceLinked="1"/>
        <c:majorTickMark val="none"/>
        <c:minorTickMark val="none"/>
        <c:tickLblPos val="high"/>
        <c:spPr>
          <a:ln w="12700" cap="flat">
            <a:noFill/>
            <a:prstDash val="solid"/>
            <a:miter lim="400000"/>
          </a:ln>
        </c:spPr>
        <c:txPr>
          <a:bodyPr rot="0"/>
          <a:lstStyle/>
          <a:p>
            <a:pPr>
              <a:defRPr sz="1000" b="0" i="0" u="none" strike="noStrike">
                <a:solidFill>
                  <a:srgbClr val="000000"/>
                </a:solidFill>
                <a:latin typeface="Helvetica Neue"/>
              </a:defRPr>
            </a:pPr>
            <a:endParaRPr lang="sv-SE"/>
          </a:p>
        </c:txPr>
        <c:crossAx val="-748461808"/>
        <c:crosses val="min"/>
        <c:crossBetween val="between"/>
        <c:majorUnit val="1"/>
      </c:valAx>
      <c:spPr>
        <a:noFill/>
        <a:ln w="12700" cap="flat">
          <a:noFill/>
          <a:miter lim="400000"/>
        </a:ln>
        <a:effectLst/>
      </c:spPr>
    </c:plotArea>
    <c:legend>
      <c:legendPos val="t"/>
      <c:layout>
        <c:manualLayout>
          <c:xMode val="edge"/>
          <c:yMode val="edge"/>
          <c:x val="0.36764800240444301"/>
          <c:y val="2.3754790705330198E-2"/>
          <c:w val="0.62235700000000005"/>
          <c:h val="6.9900699999999996E-2"/>
        </c:manualLayout>
      </c:layout>
      <c:overlay val="1"/>
      <c:spPr>
        <a:noFill/>
        <a:ln w="12700" cap="flat">
          <a:noFill/>
          <a:miter lim="400000"/>
        </a:ln>
        <a:effectLst/>
      </c:spPr>
      <c:txPr>
        <a:bodyPr rot="0"/>
        <a:lstStyle/>
        <a:p>
          <a:pPr>
            <a:defRPr sz="1000" b="0" i="0" u="none" strike="noStrike">
              <a:solidFill>
                <a:srgbClr val="000000"/>
              </a:solidFill>
              <a:latin typeface="Helvetica Neue"/>
            </a:defRPr>
          </a:pPr>
          <a:endParaRPr lang="sv-SE"/>
        </a:p>
      </c:txPr>
    </c:legend>
    <c:plotVisOnly val="1"/>
    <c:dispBlanksAs val="gap"/>
    <c:showDLblsOverMax val="1"/>
  </c:chart>
  <c:spPr>
    <a:solidFill>
      <a:schemeClr val="bg1"/>
    </a:solidFill>
    <a:ln>
      <a:noFill/>
    </a:ln>
    <a:effec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sv-SE"/>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53362799999999999"/>
          <c:y val="0.13894599999999999"/>
          <c:w val="0.460702"/>
          <c:h val="0.79034199999999999"/>
        </c:manualLayout>
      </c:layout>
      <c:barChart>
        <c:barDir val="bar"/>
        <c:grouping val="stacked"/>
        <c:varyColors val="0"/>
        <c:ser>
          <c:idx val="0"/>
          <c:order val="0"/>
          <c:tx>
            <c:strRef>
              <c:f>Beräkning_GI!$E$2</c:f>
              <c:strCache>
                <c:ptCount val="1"/>
                <c:pt idx="0">
                  <c:v>Konsekvens</c:v>
                </c:pt>
              </c:strCache>
            </c:strRef>
          </c:tx>
          <c:spPr>
            <a:solidFill>
              <a:schemeClr val="accent1">
                <a:lumMod val="50000"/>
              </a:schemeClr>
            </a:solidFill>
          </c:spPr>
          <c:invertIfNegative val="0"/>
          <c:cat>
            <c:strRef>
              <c:f>Beräkning_GI!$A$4:$A$8</c:f>
              <c:strCache>
                <c:ptCount val="5"/>
                <c:pt idx="0">
                  <c:v>Ädellövsnätverk</c:v>
                </c:pt>
                <c:pt idx="1">
                  <c:v>Barrskogsnätverk</c:v>
                </c:pt>
                <c:pt idx="2">
                  <c:v>Ängs- och betesmarksnätverk</c:v>
                </c:pt>
                <c:pt idx="3">
                  <c:v>Fladdermus-strand-nätverk</c:v>
                </c:pt>
                <c:pt idx="4">
                  <c:v>Annat betydelsefull grön infrastruktur?</c:v>
                </c:pt>
              </c:strCache>
            </c:strRef>
          </c:cat>
          <c:val>
            <c:numRef>
              <c:f>Beräkning_GI!$E$4:$E$8</c:f>
              <c:numCache>
                <c:formatCode>General</c:formatCode>
                <c:ptCount val="5"/>
                <c:pt idx="0">
                  <c:v>0</c:v>
                </c:pt>
                <c:pt idx="1">
                  <c:v>-4</c:v>
                </c:pt>
                <c:pt idx="2">
                  <c:v>0</c:v>
                </c:pt>
                <c:pt idx="3">
                  <c:v>-1</c:v>
                </c:pt>
                <c:pt idx="4">
                  <c:v>0</c:v>
                </c:pt>
              </c:numCache>
            </c:numRef>
          </c:val>
          <c:extLst>
            <c:ext xmlns:c16="http://schemas.microsoft.com/office/drawing/2014/chart" uri="{C3380CC4-5D6E-409C-BE32-E72D297353CC}">
              <c16:uniqueId val="{00000000-AFB5-4C21-BC91-926D668980AD}"/>
            </c:ext>
          </c:extLst>
        </c:ser>
        <c:dLbls>
          <c:showLegendKey val="0"/>
          <c:showVal val="0"/>
          <c:showCatName val="0"/>
          <c:showSerName val="0"/>
          <c:showPercent val="0"/>
          <c:showBubbleSize val="0"/>
        </c:dLbls>
        <c:gapWidth val="40"/>
        <c:overlap val="100"/>
        <c:axId val="-748666368"/>
        <c:axId val="-748664048"/>
      </c:barChart>
      <c:dateAx>
        <c:axId val="-748666368"/>
        <c:scaling>
          <c:orientation val="maxMin"/>
        </c:scaling>
        <c:delete val="0"/>
        <c:axPos val="l"/>
        <c:majorGridlines>
          <c:spPr>
            <a:ln w="9525" cap="flat">
              <a:solidFill>
                <a:schemeClr val="bg1"/>
              </a:solidFill>
              <a:prstDash val="solid"/>
              <a:miter lim="400000"/>
            </a:ln>
          </c:spPr>
        </c:majorGridlines>
        <c:numFmt formatCode="General" sourceLinked="1"/>
        <c:majorTickMark val="none"/>
        <c:minorTickMark val="none"/>
        <c:tickLblPos val="low"/>
        <c:spPr>
          <a:ln w="12700" cap="flat">
            <a:solidFill>
              <a:srgbClr val="000000"/>
            </a:solidFill>
            <a:prstDash val="solid"/>
            <a:miter lim="400000"/>
          </a:ln>
        </c:spPr>
        <c:txPr>
          <a:bodyPr rot="0"/>
          <a:lstStyle/>
          <a:p>
            <a:pPr>
              <a:defRPr sz="1000" b="0" i="0" u="none" strike="noStrike">
                <a:solidFill>
                  <a:srgbClr val="000000"/>
                </a:solidFill>
                <a:latin typeface="Helvetica Neue"/>
              </a:defRPr>
            </a:pPr>
            <a:endParaRPr lang="sv-SE"/>
          </a:p>
        </c:txPr>
        <c:crossAx val="-748664048"/>
        <c:crosses val="autoZero"/>
        <c:auto val="0"/>
        <c:lblOffset val="100"/>
        <c:baseTimeUnit val="days"/>
      </c:dateAx>
      <c:valAx>
        <c:axId val="-748664048"/>
        <c:scaling>
          <c:orientation val="minMax"/>
          <c:max val="0"/>
          <c:min val="-9"/>
        </c:scaling>
        <c:delete val="0"/>
        <c:axPos val="t"/>
        <c:numFmt formatCode="General" sourceLinked="1"/>
        <c:majorTickMark val="none"/>
        <c:minorTickMark val="none"/>
        <c:tickLblPos val="high"/>
        <c:spPr>
          <a:ln w="12700" cap="flat">
            <a:noFill/>
            <a:prstDash val="solid"/>
            <a:miter lim="400000"/>
          </a:ln>
        </c:spPr>
        <c:txPr>
          <a:bodyPr rot="0"/>
          <a:lstStyle/>
          <a:p>
            <a:pPr>
              <a:defRPr sz="1000" b="0" i="0" u="none" strike="noStrike">
                <a:solidFill>
                  <a:srgbClr val="000000"/>
                </a:solidFill>
                <a:latin typeface="Helvetica Neue"/>
              </a:defRPr>
            </a:pPr>
            <a:endParaRPr lang="sv-SE"/>
          </a:p>
        </c:txPr>
        <c:crossAx val="-748666368"/>
        <c:crossesAt val="11"/>
        <c:crossBetween val="between"/>
        <c:majorUnit val="3"/>
        <c:minorUnit val="3"/>
      </c:valAx>
      <c:spPr>
        <a:blipFill>
          <a:blip xmlns:r="http://schemas.openxmlformats.org/officeDocument/2006/relationships" r:embed="rId1"/>
          <a:stretch>
            <a:fillRect/>
          </a:stretch>
        </a:blipFill>
        <a:ln w="12700" cap="flat">
          <a:noFill/>
          <a:miter lim="400000"/>
        </a:ln>
        <a:effectLst/>
      </c:spPr>
    </c:plotArea>
    <c:legend>
      <c:legendPos val="t"/>
      <c:layout>
        <c:manualLayout>
          <c:xMode val="edge"/>
          <c:yMode val="edge"/>
          <c:x val="0.69648866281377397"/>
          <c:y val="3.1853947160519702E-2"/>
          <c:w val="0.18142125859139999"/>
          <c:h val="7.2187897933481196E-2"/>
        </c:manualLayout>
      </c:layout>
      <c:overlay val="0"/>
      <c:spPr>
        <a:solidFill>
          <a:schemeClr val="bg1"/>
        </a:solidFill>
      </c:spPr>
    </c:legend>
    <c:plotVisOnly val="1"/>
    <c:dispBlanksAs val="gap"/>
    <c:showDLblsOverMax val="1"/>
  </c:chart>
  <c:spPr>
    <a:solidFill>
      <a:schemeClr val="bg1"/>
    </a:solidFill>
    <a:ln>
      <a:noFill/>
    </a:ln>
    <a:effec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sv-S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sv-SE"/>
              <a:t> Värdeprofil, nuläge</a:t>
            </a:r>
          </a:p>
        </c:rich>
      </c:tx>
      <c:layout>
        <c:manualLayout>
          <c:xMode val="edge"/>
          <c:yMode val="edge"/>
          <c:x val="0.128047909250735"/>
          <c:y val="3.85588464164714E-2"/>
        </c:manualLayout>
      </c:layout>
      <c:overlay val="0"/>
    </c:title>
    <c:autoTitleDeleted val="0"/>
    <c:plotArea>
      <c:layout>
        <c:manualLayout>
          <c:layoutTarget val="inner"/>
          <c:xMode val="edge"/>
          <c:yMode val="edge"/>
          <c:x val="0.53362799999999999"/>
          <c:y val="0.16520699999999999"/>
          <c:w val="0.460702"/>
          <c:h val="0.76273800000000003"/>
        </c:manualLayout>
      </c:layout>
      <c:barChart>
        <c:barDir val="bar"/>
        <c:grouping val="stacked"/>
        <c:varyColors val="0"/>
        <c:ser>
          <c:idx val="1"/>
          <c:order val="0"/>
          <c:tx>
            <c:strRef>
              <c:f>Beräkning_EST!$B$3</c:f>
              <c:strCache>
                <c:ptCount val="1"/>
                <c:pt idx="0">
                  <c:v> värdera nuläge</c:v>
                </c:pt>
              </c:strCache>
            </c:strRef>
          </c:tx>
          <c:spPr>
            <a:solidFill>
              <a:srgbClr val="91BC53"/>
            </a:solidFill>
          </c:spPr>
          <c:invertIfNegative val="0"/>
          <c:cat>
            <c:strRef>
              <c:f>Beräkning_EST!$A$4:$A$16</c:f>
              <c:strCache>
                <c:ptCount val="13"/>
                <c:pt idx="0">
                  <c:v>Nutrition</c:v>
                </c:pt>
                <c:pt idx="1">
                  <c:v>Material</c:v>
                </c:pt>
                <c:pt idx="2">
                  <c:v>Energi</c:v>
                </c:pt>
                <c:pt idx="4">
                  <c:v>Reglering av avfall, föroreningar och andra störningar</c:v>
                </c:pt>
                <c:pt idx="5">
                  <c:v>Reglering av flöden</c:v>
                </c:pt>
                <c:pt idx="6">
                  <c:v>Upprätthållande av fysiska, kemiska och biologiska förutsättningar</c:v>
                </c:pt>
                <c:pt idx="8">
                  <c:v>Fysiskt och upplevelsebaserad</c:v>
                </c:pt>
                <c:pt idx="9">
                  <c:v>Intellektuell och representativ</c:v>
                </c:pt>
                <c:pt idx="10">
                  <c:v>Spirituell och emblematisk</c:v>
                </c:pt>
                <c:pt idx="12">
                  <c:v>Annat?</c:v>
                </c:pt>
              </c:strCache>
            </c:strRef>
          </c:cat>
          <c:val>
            <c:numRef>
              <c:f>Beräkning_EST!$B$4:$B$16</c:f>
              <c:numCache>
                <c:formatCode>General</c:formatCode>
                <c:ptCount val="13"/>
                <c:pt idx="0">
                  <c:v>1</c:v>
                </c:pt>
                <c:pt idx="1">
                  <c:v>1</c:v>
                </c:pt>
                <c:pt idx="2">
                  <c:v>0</c:v>
                </c:pt>
                <c:pt idx="4">
                  <c:v>2</c:v>
                </c:pt>
                <c:pt idx="5">
                  <c:v>3</c:v>
                </c:pt>
                <c:pt idx="6">
                  <c:v>2</c:v>
                </c:pt>
                <c:pt idx="8">
                  <c:v>2</c:v>
                </c:pt>
                <c:pt idx="9">
                  <c:v>1</c:v>
                </c:pt>
                <c:pt idx="10">
                  <c:v>0</c:v>
                </c:pt>
                <c:pt idx="12">
                  <c:v>0</c:v>
                </c:pt>
              </c:numCache>
            </c:numRef>
          </c:val>
          <c:extLst>
            <c:ext xmlns:c16="http://schemas.microsoft.com/office/drawing/2014/chart" uri="{C3380CC4-5D6E-409C-BE32-E72D297353CC}">
              <c16:uniqueId val="{00000000-2576-47B2-9C4C-1028A7E98567}"/>
            </c:ext>
          </c:extLst>
        </c:ser>
        <c:dLbls>
          <c:showLegendKey val="0"/>
          <c:showVal val="0"/>
          <c:showCatName val="0"/>
          <c:showSerName val="0"/>
          <c:showPercent val="0"/>
          <c:showBubbleSize val="0"/>
        </c:dLbls>
        <c:gapWidth val="40"/>
        <c:overlap val="100"/>
        <c:axId val="-748551120"/>
        <c:axId val="-748548800"/>
      </c:barChart>
      <c:catAx>
        <c:axId val="-748551120"/>
        <c:scaling>
          <c:orientation val="maxMin"/>
        </c:scaling>
        <c:delete val="0"/>
        <c:axPos val="l"/>
        <c:majorGridlines>
          <c:spPr>
            <a:ln w="9525" cap="flat">
              <a:solidFill>
                <a:srgbClr val="929292"/>
              </a:solidFill>
              <a:custDash>
                <a:ds d="100000" sp="200000"/>
              </a:custDash>
              <a:miter lim="400000"/>
            </a:ln>
          </c:spPr>
        </c:majorGridlines>
        <c:numFmt formatCode="General" sourceLinked="1"/>
        <c:majorTickMark val="none"/>
        <c:minorTickMark val="none"/>
        <c:tickLblPos val="low"/>
        <c:spPr>
          <a:ln w="12700" cap="flat">
            <a:solidFill>
              <a:srgbClr val="000000"/>
            </a:solidFill>
            <a:prstDash val="solid"/>
            <a:miter lim="400000"/>
          </a:ln>
        </c:spPr>
        <c:txPr>
          <a:bodyPr rot="0"/>
          <a:lstStyle/>
          <a:p>
            <a:pPr>
              <a:defRPr sz="1000" b="0" i="0" u="none" strike="noStrike">
                <a:solidFill>
                  <a:srgbClr val="000000"/>
                </a:solidFill>
                <a:latin typeface="Helvetica Neue"/>
              </a:defRPr>
            </a:pPr>
            <a:endParaRPr lang="sv-SE"/>
          </a:p>
        </c:txPr>
        <c:crossAx val="-748548800"/>
        <c:crosses val="autoZero"/>
        <c:auto val="1"/>
        <c:lblAlgn val="ctr"/>
        <c:lblOffset val="100"/>
        <c:noMultiLvlLbl val="1"/>
      </c:catAx>
      <c:valAx>
        <c:axId val="-748548800"/>
        <c:scaling>
          <c:orientation val="minMax"/>
          <c:max val="3"/>
          <c:min val="0"/>
        </c:scaling>
        <c:delete val="0"/>
        <c:axPos val="t"/>
        <c:numFmt formatCode="General" sourceLinked="1"/>
        <c:majorTickMark val="none"/>
        <c:minorTickMark val="none"/>
        <c:tickLblPos val="high"/>
        <c:spPr>
          <a:ln w="12700" cap="flat">
            <a:noFill/>
            <a:prstDash val="solid"/>
            <a:miter lim="400000"/>
          </a:ln>
        </c:spPr>
        <c:txPr>
          <a:bodyPr rot="0"/>
          <a:lstStyle/>
          <a:p>
            <a:pPr>
              <a:defRPr sz="1000" b="0" i="0" u="none" strike="noStrike">
                <a:solidFill>
                  <a:srgbClr val="000000"/>
                </a:solidFill>
                <a:latin typeface="Helvetica Neue"/>
              </a:defRPr>
            </a:pPr>
            <a:endParaRPr lang="sv-SE"/>
          </a:p>
        </c:txPr>
        <c:crossAx val="-748551120"/>
        <c:crosses val="min"/>
        <c:crossBetween val="between"/>
        <c:majorUnit val="1"/>
      </c:valAx>
      <c:spPr>
        <a:noFill/>
        <a:ln w="12700" cap="flat">
          <a:noFill/>
          <a:miter lim="400000"/>
        </a:ln>
        <a:effectLst/>
      </c:spPr>
    </c:plotArea>
    <c:legend>
      <c:legendPos val="t"/>
      <c:layout>
        <c:manualLayout>
          <c:xMode val="edge"/>
          <c:yMode val="edge"/>
          <c:x val="0.358713"/>
          <c:y val="0"/>
          <c:w val="0.62235700000000005"/>
          <c:h val="6.9900699999999996E-2"/>
        </c:manualLayout>
      </c:layout>
      <c:overlay val="1"/>
      <c:spPr>
        <a:noFill/>
        <a:ln w="12700" cap="flat">
          <a:noFill/>
          <a:miter lim="400000"/>
        </a:ln>
        <a:effectLst/>
      </c:spPr>
      <c:txPr>
        <a:bodyPr rot="0"/>
        <a:lstStyle/>
        <a:p>
          <a:pPr>
            <a:defRPr sz="1000" b="0" i="0" u="none" strike="noStrike">
              <a:solidFill>
                <a:srgbClr val="000000"/>
              </a:solidFill>
              <a:latin typeface="Helvetica Neue"/>
            </a:defRPr>
          </a:pPr>
          <a:endParaRPr lang="sv-SE"/>
        </a:p>
      </c:txPr>
    </c:legend>
    <c:plotVisOnly val="1"/>
    <c:dispBlanksAs val="gap"/>
    <c:showDLblsOverMax val="1"/>
  </c:chart>
  <c:spPr>
    <a:solidFill>
      <a:schemeClr val="bg1"/>
    </a:solidFill>
    <a:ln>
      <a:noFill/>
    </a:ln>
    <a:effec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sv-S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Risk negativa konsekvenser</a:t>
            </a:r>
          </a:p>
        </c:rich>
      </c:tx>
      <c:layout>
        <c:manualLayout>
          <c:xMode val="edge"/>
          <c:yMode val="edge"/>
          <c:x val="8.7304517855067404E-2"/>
          <c:y val="5.5434243638302197E-2"/>
        </c:manualLayout>
      </c:layout>
      <c:overlay val="0"/>
    </c:title>
    <c:autoTitleDeleted val="0"/>
    <c:plotArea>
      <c:layout>
        <c:manualLayout>
          <c:layoutTarget val="inner"/>
          <c:xMode val="edge"/>
          <c:yMode val="edge"/>
          <c:x val="0.53362799999999999"/>
          <c:y val="0.13894599999999999"/>
          <c:w val="0.460702"/>
          <c:h val="0.79034199999999999"/>
        </c:manualLayout>
      </c:layout>
      <c:barChart>
        <c:barDir val="bar"/>
        <c:grouping val="stacked"/>
        <c:varyColors val="0"/>
        <c:ser>
          <c:idx val="0"/>
          <c:order val="0"/>
          <c:tx>
            <c:strRef>
              <c:f>Beräkning_EST!$E$2:$E$3</c:f>
              <c:strCache>
                <c:ptCount val="2"/>
                <c:pt idx="0">
                  <c:v>Konsekvens</c:v>
                </c:pt>
              </c:strCache>
            </c:strRef>
          </c:tx>
          <c:spPr>
            <a:solidFill>
              <a:schemeClr val="accent1">
                <a:lumMod val="50000"/>
              </a:schemeClr>
            </a:solidFill>
          </c:spPr>
          <c:invertIfNegative val="0"/>
          <c:cat>
            <c:strRef>
              <c:f>Beräkning_EST!$A$4:$A$16</c:f>
              <c:strCache>
                <c:ptCount val="13"/>
                <c:pt idx="0">
                  <c:v>Nutrition</c:v>
                </c:pt>
                <c:pt idx="1">
                  <c:v>Material</c:v>
                </c:pt>
                <c:pt idx="2">
                  <c:v>Energi</c:v>
                </c:pt>
                <c:pt idx="4">
                  <c:v>Reglering av avfall, föroreningar och andra störningar</c:v>
                </c:pt>
                <c:pt idx="5">
                  <c:v>Reglering av flöden</c:v>
                </c:pt>
                <c:pt idx="6">
                  <c:v>Upprätthållande av fysiska, kemiska och biologiska förutsättningar</c:v>
                </c:pt>
                <c:pt idx="8">
                  <c:v>Fysiskt och upplevelsebaserad</c:v>
                </c:pt>
                <c:pt idx="9">
                  <c:v>Intellektuell och representativ</c:v>
                </c:pt>
                <c:pt idx="10">
                  <c:v>Spirituell och emblematisk</c:v>
                </c:pt>
                <c:pt idx="12">
                  <c:v>Annat?</c:v>
                </c:pt>
              </c:strCache>
            </c:strRef>
          </c:cat>
          <c:val>
            <c:numRef>
              <c:f>Beräkning_EST!$E$4:$E$16</c:f>
              <c:numCache>
                <c:formatCode>General</c:formatCode>
                <c:ptCount val="13"/>
                <c:pt idx="0">
                  <c:v>-1</c:v>
                </c:pt>
                <c:pt idx="1">
                  <c:v>-1</c:v>
                </c:pt>
                <c:pt idx="2">
                  <c:v>0</c:v>
                </c:pt>
                <c:pt idx="4">
                  <c:v>-4</c:v>
                </c:pt>
                <c:pt idx="5">
                  <c:v>-6</c:v>
                </c:pt>
                <c:pt idx="6">
                  <c:v>-2</c:v>
                </c:pt>
                <c:pt idx="8">
                  <c:v>-4</c:v>
                </c:pt>
                <c:pt idx="9">
                  <c:v>-1</c:v>
                </c:pt>
                <c:pt idx="10">
                  <c:v>0</c:v>
                </c:pt>
                <c:pt idx="12">
                  <c:v>0</c:v>
                </c:pt>
              </c:numCache>
            </c:numRef>
          </c:val>
          <c:extLst>
            <c:ext xmlns:c16="http://schemas.microsoft.com/office/drawing/2014/chart" uri="{C3380CC4-5D6E-409C-BE32-E72D297353CC}">
              <c16:uniqueId val="{00000000-D2D5-4A11-AD03-A1E30201B973}"/>
            </c:ext>
          </c:extLst>
        </c:ser>
        <c:dLbls>
          <c:showLegendKey val="0"/>
          <c:showVal val="0"/>
          <c:showCatName val="0"/>
          <c:showSerName val="0"/>
          <c:showPercent val="0"/>
          <c:showBubbleSize val="0"/>
        </c:dLbls>
        <c:gapWidth val="40"/>
        <c:overlap val="100"/>
        <c:axId val="-748426464"/>
        <c:axId val="-748444064"/>
      </c:barChart>
      <c:dateAx>
        <c:axId val="-748426464"/>
        <c:scaling>
          <c:orientation val="maxMin"/>
        </c:scaling>
        <c:delete val="0"/>
        <c:axPos val="l"/>
        <c:majorGridlines>
          <c:spPr>
            <a:ln w="9525" cap="flat">
              <a:solidFill>
                <a:schemeClr val="bg1"/>
              </a:solidFill>
              <a:prstDash val="solid"/>
              <a:miter lim="400000"/>
            </a:ln>
          </c:spPr>
        </c:majorGridlines>
        <c:numFmt formatCode="General" sourceLinked="1"/>
        <c:majorTickMark val="none"/>
        <c:minorTickMark val="none"/>
        <c:tickLblPos val="low"/>
        <c:spPr>
          <a:ln w="12700" cap="flat">
            <a:solidFill>
              <a:srgbClr val="000000"/>
            </a:solidFill>
            <a:prstDash val="solid"/>
            <a:miter lim="400000"/>
          </a:ln>
        </c:spPr>
        <c:txPr>
          <a:bodyPr rot="0"/>
          <a:lstStyle/>
          <a:p>
            <a:pPr>
              <a:defRPr sz="1000" b="0" i="0" u="none" strike="noStrike">
                <a:solidFill>
                  <a:srgbClr val="000000"/>
                </a:solidFill>
                <a:latin typeface="Helvetica Neue"/>
              </a:defRPr>
            </a:pPr>
            <a:endParaRPr lang="sv-SE"/>
          </a:p>
        </c:txPr>
        <c:crossAx val="-748444064"/>
        <c:crosses val="autoZero"/>
        <c:auto val="0"/>
        <c:lblOffset val="100"/>
        <c:baseTimeUnit val="days"/>
      </c:dateAx>
      <c:valAx>
        <c:axId val="-748444064"/>
        <c:scaling>
          <c:orientation val="minMax"/>
          <c:max val="0"/>
          <c:min val="-9"/>
        </c:scaling>
        <c:delete val="0"/>
        <c:axPos val="t"/>
        <c:numFmt formatCode="General" sourceLinked="1"/>
        <c:majorTickMark val="none"/>
        <c:minorTickMark val="none"/>
        <c:tickLblPos val="high"/>
        <c:spPr>
          <a:ln w="12700" cap="flat">
            <a:noFill/>
            <a:prstDash val="solid"/>
            <a:miter lim="400000"/>
          </a:ln>
        </c:spPr>
        <c:txPr>
          <a:bodyPr rot="0"/>
          <a:lstStyle/>
          <a:p>
            <a:pPr>
              <a:defRPr sz="1000" b="0" i="0" u="none" strike="noStrike">
                <a:solidFill>
                  <a:srgbClr val="000000"/>
                </a:solidFill>
                <a:latin typeface="Helvetica Neue"/>
              </a:defRPr>
            </a:pPr>
            <a:endParaRPr lang="sv-SE"/>
          </a:p>
        </c:txPr>
        <c:crossAx val="-748426464"/>
        <c:crossesAt val="11"/>
        <c:crossBetween val="between"/>
        <c:majorUnit val="3"/>
        <c:minorUnit val="3"/>
      </c:valAx>
      <c:spPr>
        <a:blipFill>
          <a:blip xmlns:r="http://schemas.openxmlformats.org/officeDocument/2006/relationships" r:embed="rId1"/>
          <a:stretch>
            <a:fillRect/>
          </a:stretch>
        </a:blipFill>
        <a:ln w="12700" cap="flat">
          <a:noFill/>
          <a:miter lim="400000"/>
        </a:ln>
        <a:effectLst/>
      </c:spPr>
    </c:plotArea>
    <c:legend>
      <c:legendPos val="t"/>
      <c:layout>
        <c:manualLayout>
          <c:xMode val="edge"/>
          <c:yMode val="edge"/>
          <c:x val="0.48137682592000902"/>
          <c:y val="4.0559533758726903E-2"/>
          <c:w val="0.103702953198872"/>
          <c:h val="7.3037073806384106E-2"/>
        </c:manualLayout>
      </c:layout>
      <c:overlay val="0"/>
    </c:legend>
    <c:plotVisOnly val="1"/>
    <c:dispBlanksAs val="gap"/>
    <c:showDLblsOverMax val="1"/>
  </c:chart>
  <c:spPr>
    <a:solidFill>
      <a:schemeClr val="bg1"/>
    </a:solidFill>
    <a:ln>
      <a:noFill/>
    </a:ln>
    <a:effec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sv-S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sv-SE"/>
              <a:t>Påverkan och åtgärder</a:t>
            </a:r>
          </a:p>
        </c:rich>
      </c:tx>
      <c:layout>
        <c:manualLayout>
          <c:xMode val="edge"/>
          <c:yMode val="edge"/>
          <c:x val="0.108936877226617"/>
          <c:y val="4.6023703979749302E-2"/>
        </c:manualLayout>
      </c:layout>
      <c:overlay val="0"/>
    </c:title>
    <c:autoTitleDeleted val="0"/>
    <c:plotArea>
      <c:layout>
        <c:manualLayout>
          <c:layoutTarget val="inner"/>
          <c:xMode val="edge"/>
          <c:yMode val="edge"/>
          <c:x val="0.53362799999999999"/>
          <c:y val="0.16520699999999999"/>
          <c:w val="0.460702"/>
          <c:h val="0.76273800000000003"/>
        </c:manualLayout>
      </c:layout>
      <c:barChart>
        <c:barDir val="bar"/>
        <c:grouping val="stacked"/>
        <c:varyColors val="0"/>
        <c:ser>
          <c:idx val="0"/>
          <c:order val="0"/>
          <c:tx>
            <c:strRef>
              <c:f>Beräkning_EST!$C$2:$C$3</c:f>
              <c:strCache>
                <c:ptCount val="2"/>
                <c:pt idx="1">
                  <c:v>bedöma påverkan</c:v>
                </c:pt>
              </c:strCache>
            </c:strRef>
          </c:tx>
          <c:spPr>
            <a:solidFill>
              <a:srgbClr val="FF9300"/>
            </a:solidFill>
          </c:spPr>
          <c:invertIfNegative val="0"/>
          <c:cat>
            <c:strRef>
              <c:f>Beräkning_EST!$A$4:$A$16</c:f>
              <c:strCache>
                <c:ptCount val="13"/>
                <c:pt idx="0">
                  <c:v>Nutrition</c:v>
                </c:pt>
                <c:pt idx="1">
                  <c:v>Material</c:v>
                </c:pt>
                <c:pt idx="2">
                  <c:v>Energi</c:v>
                </c:pt>
                <c:pt idx="4">
                  <c:v>Reglering av avfall, föroreningar och andra störningar</c:v>
                </c:pt>
                <c:pt idx="5">
                  <c:v>Reglering av flöden</c:v>
                </c:pt>
                <c:pt idx="6">
                  <c:v>Upprätthållande av fysiska, kemiska och biologiska förutsättningar</c:v>
                </c:pt>
                <c:pt idx="8">
                  <c:v>Fysiskt och upplevelsebaserad</c:v>
                </c:pt>
                <c:pt idx="9">
                  <c:v>Intellektuell och representativ</c:v>
                </c:pt>
                <c:pt idx="10">
                  <c:v>Spirituell och emblematisk</c:v>
                </c:pt>
                <c:pt idx="12">
                  <c:v>Annat?</c:v>
                </c:pt>
              </c:strCache>
            </c:strRef>
          </c:cat>
          <c:val>
            <c:numRef>
              <c:f>Beräkning_EST!$C$4:$C$16</c:f>
              <c:numCache>
                <c:formatCode>General</c:formatCode>
                <c:ptCount val="13"/>
                <c:pt idx="0">
                  <c:v>-1</c:v>
                </c:pt>
                <c:pt idx="1">
                  <c:v>-1</c:v>
                </c:pt>
                <c:pt idx="2">
                  <c:v>0</c:v>
                </c:pt>
                <c:pt idx="4">
                  <c:v>-2</c:v>
                </c:pt>
                <c:pt idx="5">
                  <c:v>-2</c:v>
                </c:pt>
                <c:pt idx="6">
                  <c:v>-1</c:v>
                </c:pt>
                <c:pt idx="8">
                  <c:v>-2</c:v>
                </c:pt>
                <c:pt idx="9">
                  <c:v>-1</c:v>
                </c:pt>
                <c:pt idx="10">
                  <c:v>0</c:v>
                </c:pt>
                <c:pt idx="12">
                  <c:v>0</c:v>
                </c:pt>
              </c:numCache>
            </c:numRef>
          </c:val>
          <c:extLst>
            <c:ext xmlns:c16="http://schemas.microsoft.com/office/drawing/2014/chart" uri="{C3380CC4-5D6E-409C-BE32-E72D297353CC}">
              <c16:uniqueId val="{00000000-230B-4F0D-88BE-740CB125DE5E}"/>
            </c:ext>
          </c:extLst>
        </c:ser>
        <c:ser>
          <c:idx val="1"/>
          <c:order val="1"/>
          <c:tx>
            <c:strRef>
              <c:f>Beräkning_EST!$D$2:$D$3</c:f>
              <c:strCache>
                <c:ptCount val="2"/>
                <c:pt idx="1">
                  <c:v>bedöma åtgärder</c:v>
                </c:pt>
              </c:strCache>
            </c:strRef>
          </c:tx>
          <c:spPr>
            <a:solidFill>
              <a:srgbClr val="91BC53"/>
            </a:solidFill>
          </c:spPr>
          <c:invertIfNegative val="0"/>
          <c:cat>
            <c:strRef>
              <c:f>Beräkning_EST!$A$4:$A$16</c:f>
              <c:strCache>
                <c:ptCount val="13"/>
                <c:pt idx="0">
                  <c:v>Nutrition</c:v>
                </c:pt>
                <c:pt idx="1">
                  <c:v>Material</c:v>
                </c:pt>
                <c:pt idx="2">
                  <c:v>Energi</c:v>
                </c:pt>
                <c:pt idx="4">
                  <c:v>Reglering av avfall, föroreningar och andra störningar</c:v>
                </c:pt>
                <c:pt idx="5">
                  <c:v>Reglering av flöden</c:v>
                </c:pt>
                <c:pt idx="6">
                  <c:v>Upprätthållande av fysiska, kemiska och biologiska förutsättningar</c:v>
                </c:pt>
                <c:pt idx="8">
                  <c:v>Fysiskt och upplevelsebaserad</c:v>
                </c:pt>
                <c:pt idx="9">
                  <c:v>Intellektuell och representativ</c:v>
                </c:pt>
                <c:pt idx="10">
                  <c:v>Spirituell och emblematisk</c:v>
                </c:pt>
                <c:pt idx="12">
                  <c:v>Annat?</c:v>
                </c:pt>
              </c:strCache>
            </c:strRef>
          </c:cat>
          <c:val>
            <c:numRef>
              <c:f>Beräkning_EST!$D$4:$D$16</c:f>
              <c:numCache>
                <c:formatCode>General</c:formatCode>
                <c:ptCount val="13"/>
                <c:pt idx="0">
                  <c:v>0</c:v>
                </c:pt>
                <c:pt idx="1">
                  <c:v>0</c:v>
                </c:pt>
                <c:pt idx="2">
                  <c:v>0</c:v>
                </c:pt>
                <c:pt idx="4">
                  <c:v>1</c:v>
                </c:pt>
                <c:pt idx="5">
                  <c:v>1</c:v>
                </c:pt>
                <c:pt idx="6">
                  <c:v>1</c:v>
                </c:pt>
                <c:pt idx="8">
                  <c:v>1</c:v>
                </c:pt>
                <c:pt idx="9">
                  <c:v>1</c:v>
                </c:pt>
                <c:pt idx="10">
                  <c:v>0</c:v>
                </c:pt>
                <c:pt idx="12">
                  <c:v>0</c:v>
                </c:pt>
              </c:numCache>
            </c:numRef>
          </c:val>
          <c:extLst>
            <c:ext xmlns:c16="http://schemas.microsoft.com/office/drawing/2014/chart" uri="{C3380CC4-5D6E-409C-BE32-E72D297353CC}">
              <c16:uniqueId val="{00000001-230B-4F0D-88BE-740CB125DE5E}"/>
            </c:ext>
          </c:extLst>
        </c:ser>
        <c:dLbls>
          <c:showLegendKey val="0"/>
          <c:showVal val="0"/>
          <c:showCatName val="0"/>
          <c:showSerName val="0"/>
          <c:showPercent val="0"/>
          <c:showBubbleSize val="0"/>
        </c:dLbls>
        <c:gapWidth val="40"/>
        <c:overlap val="100"/>
        <c:axId val="-950099456"/>
        <c:axId val="-950096112"/>
      </c:barChart>
      <c:catAx>
        <c:axId val="-950099456"/>
        <c:scaling>
          <c:orientation val="maxMin"/>
        </c:scaling>
        <c:delete val="0"/>
        <c:axPos val="l"/>
        <c:majorGridlines>
          <c:spPr>
            <a:ln w="9525" cap="flat">
              <a:solidFill>
                <a:srgbClr val="929292"/>
              </a:solidFill>
              <a:custDash>
                <a:ds d="100000" sp="200000"/>
              </a:custDash>
              <a:miter lim="400000"/>
            </a:ln>
          </c:spPr>
        </c:majorGridlines>
        <c:numFmt formatCode="General" sourceLinked="1"/>
        <c:majorTickMark val="none"/>
        <c:minorTickMark val="none"/>
        <c:tickLblPos val="low"/>
        <c:spPr>
          <a:ln w="12700" cap="flat">
            <a:solidFill>
              <a:srgbClr val="000000"/>
            </a:solidFill>
            <a:prstDash val="solid"/>
            <a:miter lim="400000"/>
          </a:ln>
        </c:spPr>
        <c:txPr>
          <a:bodyPr rot="0"/>
          <a:lstStyle/>
          <a:p>
            <a:pPr>
              <a:defRPr sz="1000" b="0" i="0" u="none" strike="noStrike">
                <a:solidFill>
                  <a:srgbClr val="000000"/>
                </a:solidFill>
                <a:latin typeface="Helvetica Neue"/>
              </a:defRPr>
            </a:pPr>
            <a:endParaRPr lang="sv-SE"/>
          </a:p>
        </c:txPr>
        <c:crossAx val="-950096112"/>
        <c:crosses val="autoZero"/>
        <c:auto val="1"/>
        <c:lblAlgn val="ctr"/>
        <c:lblOffset val="100"/>
        <c:noMultiLvlLbl val="1"/>
      </c:catAx>
      <c:valAx>
        <c:axId val="-950096112"/>
        <c:scaling>
          <c:orientation val="minMax"/>
          <c:max val="3"/>
          <c:min val="-3"/>
        </c:scaling>
        <c:delete val="0"/>
        <c:axPos val="t"/>
        <c:numFmt formatCode="General" sourceLinked="1"/>
        <c:majorTickMark val="none"/>
        <c:minorTickMark val="none"/>
        <c:tickLblPos val="high"/>
        <c:spPr>
          <a:ln w="12700" cap="flat">
            <a:noFill/>
            <a:prstDash val="solid"/>
            <a:miter lim="400000"/>
          </a:ln>
        </c:spPr>
        <c:txPr>
          <a:bodyPr rot="0"/>
          <a:lstStyle/>
          <a:p>
            <a:pPr>
              <a:defRPr sz="1000" b="0" i="0" u="none" strike="noStrike">
                <a:solidFill>
                  <a:srgbClr val="000000"/>
                </a:solidFill>
                <a:latin typeface="Helvetica Neue"/>
              </a:defRPr>
            </a:pPr>
            <a:endParaRPr lang="sv-SE"/>
          </a:p>
        </c:txPr>
        <c:crossAx val="-950099456"/>
        <c:crosses val="min"/>
        <c:crossBetween val="between"/>
        <c:majorUnit val="1"/>
      </c:valAx>
      <c:spPr>
        <a:noFill/>
        <a:ln w="12700" cap="flat">
          <a:noFill/>
          <a:miter lim="400000"/>
        </a:ln>
        <a:effectLst/>
      </c:spPr>
    </c:plotArea>
    <c:legend>
      <c:legendPos val="t"/>
      <c:layout>
        <c:manualLayout>
          <c:xMode val="edge"/>
          <c:yMode val="edge"/>
          <c:x val="0.358713"/>
          <c:y val="0"/>
          <c:w val="0.62235700000000005"/>
          <c:h val="6.9900699999999996E-2"/>
        </c:manualLayout>
      </c:layout>
      <c:overlay val="1"/>
      <c:spPr>
        <a:noFill/>
        <a:ln w="12700" cap="flat">
          <a:noFill/>
          <a:miter lim="400000"/>
        </a:ln>
        <a:effectLst/>
      </c:spPr>
      <c:txPr>
        <a:bodyPr rot="0"/>
        <a:lstStyle/>
        <a:p>
          <a:pPr>
            <a:defRPr sz="1000" b="0" i="0" u="none" strike="noStrike">
              <a:solidFill>
                <a:srgbClr val="000000"/>
              </a:solidFill>
              <a:latin typeface="Helvetica Neue"/>
            </a:defRPr>
          </a:pPr>
          <a:endParaRPr lang="sv-SE"/>
        </a:p>
      </c:txPr>
    </c:legend>
    <c:plotVisOnly val="1"/>
    <c:dispBlanksAs val="gap"/>
    <c:showDLblsOverMax val="1"/>
  </c:chart>
  <c:spPr>
    <a:solidFill>
      <a:schemeClr val="bg1"/>
    </a:solidFill>
    <a:ln>
      <a:noFill/>
    </a:ln>
    <a:effectLst/>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1</xdr:col>
      <xdr:colOff>234323</xdr:colOff>
      <xdr:row>1</xdr:row>
      <xdr:rowOff>161048</xdr:rowOff>
    </xdr:from>
    <xdr:to>
      <xdr:col>1</xdr:col>
      <xdr:colOff>2758507</xdr:colOff>
      <xdr:row>4</xdr:row>
      <xdr:rowOff>209861</xdr:rowOff>
    </xdr:to>
    <xdr:pic>
      <xdr:nvPicPr>
        <xdr:cNvPr id="3" name="Bildobjekt 2" descr="ildresultat för jönköpings kommun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7438" y="691950"/>
          <a:ext cx="2524184" cy="673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xdr:colOff>
      <xdr:row>5</xdr:row>
      <xdr:rowOff>193040</xdr:rowOff>
    </xdr:from>
    <xdr:ext cx="8036560" cy="2733040"/>
    <xdr:sp macro="" textlink="">
      <xdr:nvSpPr>
        <xdr:cNvPr id="4" name="textruta 3"/>
        <xdr:cNvSpPr txBox="1"/>
      </xdr:nvSpPr>
      <xdr:spPr>
        <a:xfrm>
          <a:off x="335281" y="2306320"/>
          <a:ext cx="8036560" cy="2733040"/>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l" defTabSz="457200" rtl="0" fontAlgn="auto" latinLnBrk="0" hangingPunct="0">
            <a:lnSpc>
              <a:spcPct val="100000"/>
            </a:lnSpc>
            <a:spcBef>
              <a:spcPts val="0"/>
            </a:spcBef>
            <a:spcAft>
              <a:spcPts val="0"/>
            </a:spcAft>
            <a:buClrTx/>
            <a:buSzTx/>
            <a:buFontTx/>
            <a:buNone/>
            <a:tabLst/>
          </a:pPr>
          <a:r>
            <a:rPr lang="sv-SE" sz="1100" b="0" i="0" u="none" strike="noStrike">
              <a:effectLst/>
              <a:latin typeface="+mn-lt"/>
              <a:ea typeface="+mn-ea"/>
              <a:cs typeface="+mn-cs"/>
            </a:rPr>
            <a:t>Kommunens riktlinjer för integrering av EST i planeringen omfattar den formella planeringen med fördjupning av översiktsplanen (FÖP), program enligt PBL och detaljplan.</a:t>
          </a:r>
          <a:r>
            <a:rPr lang="sv-SE"/>
            <a:t> </a:t>
          </a:r>
          <a:r>
            <a:rPr lang="sv-SE" sz="1100" b="0" i="0" u="none" strike="noStrike">
              <a:effectLst/>
              <a:latin typeface="+mn-lt"/>
              <a:ea typeface="+mn-ea"/>
              <a:cs typeface="+mn-cs"/>
            </a:rPr>
            <a:t>I andra planutredningar kan det också vara lämpligt att använda verktyget, men det är inget formellt krav, tex. i grönstrukturutredningar, platsanalyser, bygglovsärenden etc.</a:t>
          </a:r>
          <a:r>
            <a:rPr lang="sv-SE"/>
            <a:t> </a:t>
          </a:r>
        </a:p>
        <a:p>
          <a:pPr marL="0" marR="0" indent="0" algn="l" defTabSz="457200" rtl="0" fontAlgn="auto" latinLnBrk="0" hangingPunct="0">
            <a:lnSpc>
              <a:spcPct val="100000"/>
            </a:lnSpc>
            <a:spcBef>
              <a:spcPts val="0"/>
            </a:spcBef>
            <a:spcAft>
              <a:spcPts val="0"/>
            </a:spcAft>
            <a:buClrTx/>
            <a:buSzTx/>
            <a:buFontTx/>
            <a:buNone/>
            <a:tabLst/>
          </a:pPr>
          <a:endParaRPr lang="sv-SE" sz="1100" b="0" i="0" u="none" strike="noStrike">
            <a:effectLst/>
            <a:latin typeface="+mn-lt"/>
            <a:ea typeface="+mn-ea"/>
            <a:cs typeface="+mn-cs"/>
          </a:endParaRPr>
        </a:p>
        <a:p>
          <a:pPr marL="0" marR="0" indent="0" algn="l" defTabSz="457200" rtl="0" eaLnBrk="1" fontAlgn="auto" latinLnBrk="0" hangingPunct="0">
            <a:lnSpc>
              <a:spcPct val="100000"/>
            </a:lnSpc>
            <a:spcBef>
              <a:spcPts val="0"/>
            </a:spcBef>
            <a:spcAft>
              <a:spcPts val="0"/>
            </a:spcAft>
            <a:buClrTx/>
            <a:buSzTx/>
            <a:buFontTx/>
            <a:buNone/>
            <a:tabLst/>
            <a:defRPr/>
          </a:pPr>
          <a:r>
            <a:rPr lang="sv-SE" sz="1100" b="0" i="0" u="none" strike="noStrike">
              <a:effectLst/>
              <a:latin typeface="+mn-lt"/>
              <a:ea typeface="+mn-ea"/>
              <a:cs typeface="+mn-cs"/>
            </a:rPr>
            <a:t>En ekosystemtjänstbedömning</a:t>
          </a:r>
          <a:r>
            <a:rPr lang="sv-SE" sz="1100" b="0" i="0" u="none" strike="noStrike" baseline="0">
              <a:effectLst/>
              <a:latin typeface="+mn-lt"/>
              <a:ea typeface="+mn-ea"/>
              <a:cs typeface="+mn-cs"/>
            </a:rPr>
            <a:t> </a:t>
          </a:r>
          <a:r>
            <a:rPr lang="sv-SE" sz="1100" b="0" i="0" u="none" strike="noStrike">
              <a:effectLst/>
              <a:latin typeface="+mn-lt"/>
              <a:ea typeface="+mn-ea"/>
              <a:cs typeface="+mn-cs"/>
            </a:rPr>
            <a:t>kan göras med olika ambitionsnivå. Ambitionsnivån avgörs av exploateringens/förändringens art (potentiell påverkan) och platsens känslighet ut ett hållbarhetsperspektiv.</a:t>
          </a:r>
          <a:r>
            <a:rPr lang="sv-SE" sz="1100" b="0" i="0" u="none" strike="noStrike" baseline="0">
              <a:effectLst/>
              <a:latin typeface="+mn-lt"/>
              <a:ea typeface="+mn-ea"/>
              <a:cs typeface="+mn-cs"/>
            </a:rPr>
            <a:t> </a:t>
          </a:r>
        </a:p>
        <a:p>
          <a:pPr marL="0" marR="0" indent="0" algn="l" defTabSz="457200" rtl="0" eaLnBrk="1" fontAlgn="auto" latinLnBrk="0" hangingPunct="0">
            <a:lnSpc>
              <a:spcPct val="100000"/>
            </a:lnSpc>
            <a:spcBef>
              <a:spcPts val="0"/>
            </a:spcBef>
            <a:spcAft>
              <a:spcPts val="0"/>
            </a:spcAft>
            <a:buClrTx/>
            <a:buSzTx/>
            <a:buFontTx/>
            <a:buNone/>
            <a:tabLst/>
            <a:defRPr/>
          </a:pPr>
          <a:endParaRPr lang="sv-SE" sz="1100" b="0" i="0" u="none" strike="noStrike" baseline="0">
            <a:effectLst/>
            <a:latin typeface="+mn-lt"/>
            <a:ea typeface="+mn-ea"/>
            <a:cs typeface="+mn-cs"/>
          </a:endParaRPr>
        </a:p>
        <a:p>
          <a:pPr marL="0" marR="0" indent="0" algn="l" defTabSz="457200" rtl="0" eaLnBrk="1" fontAlgn="auto" latinLnBrk="0" hangingPunct="0">
            <a:lnSpc>
              <a:spcPct val="100000"/>
            </a:lnSpc>
            <a:spcBef>
              <a:spcPts val="0"/>
            </a:spcBef>
            <a:spcAft>
              <a:spcPts val="0"/>
            </a:spcAft>
            <a:buClrTx/>
            <a:buSzTx/>
            <a:buFontTx/>
            <a:buNone/>
            <a:tabLst/>
            <a:defRPr/>
          </a:pPr>
          <a:r>
            <a:rPr lang="sv-SE" sz="1100" b="0" i="0" u="none" strike="noStrike" baseline="0">
              <a:effectLst/>
              <a:latin typeface="+mn-lt"/>
              <a:ea typeface="+mn-ea"/>
              <a:cs typeface="+mn-cs"/>
            </a:rPr>
            <a:t>Detta bedömningsverktyg kan användas såväl vid grundläggande som fördjupade analyser och bedömningar. Skillnaden mellan ambitionsnivåer är de resurser som tillsätts, dvs vilka kompetenser som deltar och vilket underlagsmaterial som finns att tillgå. </a:t>
          </a:r>
        </a:p>
        <a:p>
          <a:pPr marL="0" marR="0" indent="0" algn="l" defTabSz="457200" rtl="0" eaLnBrk="1" fontAlgn="auto" latinLnBrk="0" hangingPunct="0">
            <a:lnSpc>
              <a:spcPct val="100000"/>
            </a:lnSpc>
            <a:spcBef>
              <a:spcPts val="0"/>
            </a:spcBef>
            <a:spcAft>
              <a:spcPts val="0"/>
            </a:spcAft>
            <a:buClrTx/>
            <a:buSzTx/>
            <a:buFontTx/>
            <a:buNone/>
            <a:tabLst/>
            <a:defRPr/>
          </a:pPr>
          <a:endParaRPr lang="sv-SE" sz="1100" b="0" i="0" u="none" strike="noStrike" baseline="0">
            <a:effectLst/>
            <a:latin typeface="+mn-lt"/>
            <a:ea typeface="+mn-ea"/>
            <a:cs typeface="+mn-cs"/>
          </a:endParaRPr>
        </a:p>
        <a:p>
          <a:pPr marL="0" marR="0" indent="0" algn="l" defTabSz="457200" rtl="0" fontAlgn="auto" latinLnBrk="0" hangingPunct="0">
            <a:lnSpc>
              <a:spcPct val="100000"/>
            </a:lnSpc>
            <a:spcBef>
              <a:spcPts val="0"/>
            </a:spcBef>
            <a:spcAft>
              <a:spcPts val="0"/>
            </a:spcAft>
            <a:buClrTx/>
            <a:buSzTx/>
            <a:buFontTx/>
            <a:buNone/>
            <a:tabLst/>
          </a:pPr>
          <a:r>
            <a:rPr lang="sv-SE" sz="1100" b="0" i="0" u="none" strike="noStrike">
              <a:effectLst/>
              <a:latin typeface="+mn-lt"/>
              <a:ea typeface="+mn-ea"/>
              <a:cs typeface="+mn-cs"/>
            </a:rPr>
            <a:t>Detta verktyg är anpassat för att i första hand användas för översiktlig bedömning av EST och grön</a:t>
          </a:r>
          <a:r>
            <a:rPr lang="sv-SE" sz="1100" b="0" i="0" u="none" strike="noStrike" baseline="0">
              <a:effectLst/>
              <a:latin typeface="+mn-lt"/>
              <a:ea typeface="+mn-ea"/>
              <a:cs typeface="+mn-cs"/>
            </a:rPr>
            <a:t> infrastruktur som t.ex. vid </a:t>
          </a:r>
          <a:r>
            <a:rPr lang="sv-SE" sz="1100" b="0" i="0" u="none" strike="noStrike">
              <a:effectLst/>
              <a:latin typeface="+mn-lt"/>
              <a:ea typeface="+mn-ea"/>
              <a:cs typeface="+mn-cs"/>
            </a:rPr>
            <a:t>uppstart av nytt DP-ärende. För en</a:t>
          </a:r>
          <a:r>
            <a:rPr lang="sv-SE" sz="1100" b="0" i="0" u="none" strike="noStrike" baseline="0">
              <a:effectLst/>
              <a:latin typeface="+mn-lt"/>
              <a:ea typeface="+mn-ea"/>
              <a:cs typeface="+mn-cs"/>
            </a:rPr>
            <a:t> mer avancerad analys och bedömning kan en annan utformning av matriserna vara lämplig.</a:t>
          </a:r>
          <a:endParaRPr lang="sv-SE" sz="1100" b="1" i="0" u="none" strike="noStrike">
            <a:effectLst/>
            <a:latin typeface="+mn-lt"/>
            <a:ea typeface="+mn-ea"/>
            <a:cs typeface="+mn-cs"/>
          </a:endParaRPr>
        </a:p>
        <a:p>
          <a:pPr marL="0" marR="0" indent="0" algn="l" defTabSz="457200" rtl="0" fontAlgn="auto" latinLnBrk="0" hangingPunct="0">
            <a:lnSpc>
              <a:spcPct val="100000"/>
            </a:lnSpc>
            <a:spcBef>
              <a:spcPts val="0"/>
            </a:spcBef>
            <a:spcAft>
              <a:spcPts val="0"/>
            </a:spcAft>
            <a:buClrTx/>
            <a:buSzTx/>
            <a:buFontTx/>
            <a:buNone/>
            <a:tabLst/>
          </a:pPr>
          <a:endParaRPr lang="sv-SE" sz="1100" b="0" i="0" u="none" strike="noStrike">
            <a:effectLst/>
            <a:latin typeface="+mn-lt"/>
            <a:ea typeface="+mn-ea"/>
            <a:cs typeface="+mn-cs"/>
          </a:endParaRPr>
        </a:p>
        <a:p>
          <a:pPr marL="0" marR="0" indent="0" algn="l" defTabSz="457200" rtl="0" eaLnBrk="1" fontAlgn="auto" latinLnBrk="0" hangingPunct="0">
            <a:lnSpc>
              <a:spcPct val="100000"/>
            </a:lnSpc>
            <a:spcBef>
              <a:spcPts val="0"/>
            </a:spcBef>
            <a:spcAft>
              <a:spcPts val="0"/>
            </a:spcAft>
            <a:buClrTx/>
            <a:buSzTx/>
            <a:buFontTx/>
            <a:buNone/>
            <a:tabLst/>
            <a:defRPr/>
          </a:pPr>
          <a:r>
            <a:rPr lang="sv-SE" sz="1100" b="0" i="0" u="none" strike="noStrike" baseline="0">
              <a:effectLst/>
              <a:latin typeface="+mn-lt"/>
              <a:ea typeface="+mn-ea"/>
              <a:cs typeface="+mn-cs"/>
            </a:rPr>
            <a:t>Detta verktyg kommer uppdateras efter erfarenheter som görs. </a:t>
          </a:r>
        </a:p>
        <a:p>
          <a:pPr marL="0" marR="0" indent="0" algn="l" defTabSz="457200" rtl="0" fontAlgn="auto" latinLnBrk="0" hangingPunct="0">
            <a:lnSpc>
              <a:spcPct val="100000"/>
            </a:lnSpc>
            <a:spcBef>
              <a:spcPts val="0"/>
            </a:spcBef>
            <a:spcAft>
              <a:spcPts val="0"/>
            </a:spcAft>
            <a:buClrTx/>
            <a:buSzTx/>
            <a:buFontTx/>
            <a:buNone/>
            <a:tabLst/>
          </a:pPr>
          <a:endParaRPr lang="sv-SE" sz="1100" b="0" i="0" u="none" strike="noStrike">
            <a:effectLst/>
            <a:latin typeface="+mn-lt"/>
            <a:ea typeface="+mn-ea"/>
            <a:cs typeface="+mn-cs"/>
          </a:endParaRPr>
        </a:p>
      </xdr:txBody>
    </xdr:sp>
    <xdr:clientData/>
  </xdr:oneCellAnchor>
  <xdr:oneCellAnchor>
    <xdr:from>
      <xdr:col>1</xdr:col>
      <xdr:colOff>3018854</xdr:colOff>
      <xdr:row>2</xdr:row>
      <xdr:rowOff>1</xdr:rowOff>
    </xdr:from>
    <xdr:ext cx="5038360" cy="563488"/>
    <xdr:sp macro="" textlink="">
      <xdr:nvSpPr>
        <xdr:cNvPr id="5" name="textruta 4"/>
        <xdr:cNvSpPr txBox="1"/>
      </xdr:nvSpPr>
      <xdr:spPr>
        <a:xfrm>
          <a:off x="3351969" y="739099"/>
          <a:ext cx="5038360" cy="563488"/>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l" defTabSz="457200" rtl="0" fontAlgn="auto" latinLnBrk="0" hangingPunct="0">
            <a:lnSpc>
              <a:spcPct val="100000"/>
            </a:lnSpc>
            <a:spcBef>
              <a:spcPts val="0"/>
            </a:spcBef>
            <a:spcAft>
              <a:spcPts val="0"/>
            </a:spcAft>
            <a:buClrTx/>
            <a:buSzTx/>
            <a:buFontTx/>
            <a:buNone/>
            <a:tabLst/>
          </a:pPr>
          <a:r>
            <a:rPr lang="sv-SE" sz="1000" b="0" i="0" u="none" strike="noStrike">
              <a:effectLst/>
              <a:latin typeface="+mn-lt"/>
              <a:ea typeface="+mn-ea"/>
              <a:cs typeface="+mn-cs"/>
            </a:rPr>
            <a:t>Ur ÖP:s riktlinjer:</a:t>
          </a:r>
          <a:r>
            <a:rPr lang="sv-SE" sz="1000"/>
            <a:t> </a:t>
          </a:r>
          <a:r>
            <a:rPr lang="sv-SE" sz="1000" b="0" i="1" u="none" strike="noStrike">
              <a:effectLst/>
              <a:latin typeface="+mn-lt"/>
              <a:ea typeface="+mn-ea"/>
              <a:cs typeface="+mn-cs"/>
            </a:rPr>
            <a:t>"Ekosystemtjänster ska aktivt användas som planeringsverktyg i den fysiska planeringen, för att dra nytta av dess olika funktioner."</a:t>
          </a:r>
          <a:r>
            <a:rPr lang="sv-SE" sz="1000"/>
            <a:t> </a:t>
          </a:r>
          <a:r>
            <a:rPr lang="sv-SE" sz="1000" b="0" i="1" u="none" strike="noStrike">
              <a:effectLst/>
              <a:latin typeface="+mn-lt"/>
              <a:ea typeface="+mn-ea"/>
              <a:cs typeface="+mn-cs"/>
            </a:rPr>
            <a:t>"Vid exploatering ska påverkan på ekosystemtjänster och behov av eventuella anpassningsåtgärder utredas."</a:t>
          </a:r>
          <a:r>
            <a:rPr lang="sv-SE" sz="1000"/>
            <a:t> </a:t>
          </a:r>
          <a:endParaRPr kumimoji="0" lang="sv-SE" sz="1000" b="0" i="0" u="none" strike="noStrike" cap="none" spc="0" normalizeH="0" baseline="0">
            <a:ln>
              <a:noFill/>
            </a:ln>
            <a:solidFill>
              <a:srgbClr val="000000"/>
            </a:solidFill>
            <a:effectLst/>
            <a:uFillTx/>
            <a:latin typeface="+mn-lt"/>
            <a:ea typeface="+mn-ea"/>
            <a:cs typeface="+mn-cs"/>
            <a:sym typeface="Helvetica Neue"/>
          </a:endParaRPr>
        </a:p>
      </xdr:txBody>
    </xdr:sp>
    <xdr:clientData/>
  </xdr:oneCellAnchor>
  <xdr:oneCellAnchor>
    <xdr:from>
      <xdr:col>1</xdr:col>
      <xdr:colOff>3039671</xdr:colOff>
      <xdr:row>4</xdr:row>
      <xdr:rowOff>135329</xdr:rowOff>
    </xdr:from>
    <xdr:ext cx="5277787" cy="722377"/>
    <xdr:sp macro="" textlink="">
      <xdr:nvSpPr>
        <xdr:cNvPr id="6" name="textruta 5"/>
        <xdr:cNvSpPr txBox="1"/>
      </xdr:nvSpPr>
      <xdr:spPr>
        <a:xfrm>
          <a:off x="3372786" y="1290821"/>
          <a:ext cx="5277787" cy="722377"/>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l" defTabSz="457200" rtl="0" eaLnBrk="1" fontAlgn="auto" latinLnBrk="0" hangingPunct="0">
            <a:lnSpc>
              <a:spcPct val="100000"/>
            </a:lnSpc>
            <a:spcBef>
              <a:spcPts val="0"/>
            </a:spcBef>
            <a:spcAft>
              <a:spcPts val="0"/>
            </a:spcAft>
            <a:buClrTx/>
            <a:buSzTx/>
            <a:buFontTx/>
            <a:buNone/>
            <a:tabLst/>
            <a:defRPr/>
          </a:pPr>
          <a:r>
            <a:rPr lang="sv-SE" sz="1000" b="0">
              <a:effectLst/>
              <a:latin typeface="+mn-lt"/>
              <a:ea typeface="+mn-ea"/>
              <a:cs typeface="+mn-cs"/>
            </a:rPr>
            <a:t>Miljömål</a:t>
          </a:r>
          <a:r>
            <a:rPr lang="sv-SE" sz="1000" b="0" i="1">
              <a:effectLst/>
              <a:latin typeface="+mn-lt"/>
              <a:ea typeface="+mn-ea"/>
              <a:cs typeface="+mn-cs"/>
            </a:rPr>
            <a:t>:</a:t>
          </a:r>
          <a:r>
            <a:rPr lang="sv-SE" sz="1000" b="0" i="1" baseline="0">
              <a:effectLst/>
              <a:latin typeface="+mn-lt"/>
              <a:ea typeface="+mn-ea"/>
              <a:cs typeface="+mn-cs"/>
            </a:rPr>
            <a:t> </a:t>
          </a:r>
          <a:r>
            <a:rPr lang="sv-SE" sz="1000" b="0" i="1">
              <a:effectLst/>
              <a:latin typeface="+mn-lt"/>
              <a:ea typeface="+mn-ea"/>
              <a:cs typeface="+mn-cs"/>
            </a:rPr>
            <a:t>“... senast 2018 ska betydelsen av biologisk mångfald och värdet av ekosystemtjänster vara </a:t>
          </a:r>
          <a:r>
            <a:rPr lang="sv-SE" sz="1000" b="1" i="1">
              <a:effectLst/>
              <a:latin typeface="+mn-lt"/>
              <a:ea typeface="+mn-ea"/>
              <a:cs typeface="+mn-cs"/>
            </a:rPr>
            <a:t>allmänt kända och integreras i ekonomiska ställningstaganden, politiska avväganden och andra beslut i samhället </a:t>
          </a:r>
          <a:r>
            <a:rPr lang="sv-SE" sz="1000" b="0" i="1">
              <a:effectLst/>
              <a:latin typeface="+mn-lt"/>
              <a:ea typeface="+mn-ea"/>
              <a:cs typeface="+mn-cs"/>
            </a:rPr>
            <a:t>där så är relevant och skäligt.” </a:t>
          </a:r>
        </a:p>
        <a:p>
          <a:pPr marL="0" marR="0" indent="0" algn="l" defTabSz="457200" rtl="0" fontAlgn="auto" latinLnBrk="0" hangingPunct="0">
            <a:lnSpc>
              <a:spcPct val="100000"/>
            </a:lnSpc>
            <a:spcBef>
              <a:spcPts val="0"/>
            </a:spcBef>
            <a:spcAft>
              <a:spcPts val="0"/>
            </a:spcAft>
            <a:buClrTx/>
            <a:buSzTx/>
            <a:buFontTx/>
            <a:buNone/>
            <a:tabLst/>
          </a:pPr>
          <a:endParaRPr kumimoji="0" lang="sv-SE" sz="1000" b="0" i="0" u="none" strike="noStrike" cap="none" spc="0" normalizeH="0" baseline="0">
            <a:ln>
              <a:noFill/>
            </a:ln>
            <a:solidFill>
              <a:srgbClr val="000000"/>
            </a:solidFill>
            <a:effectLst/>
            <a:uFillTx/>
            <a:latin typeface="+mn-lt"/>
            <a:ea typeface="+mn-ea"/>
            <a:cs typeface="+mn-cs"/>
            <a:sym typeface="Helvetica Neue"/>
          </a:endParaRPr>
        </a:p>
      </xdr:txBody>
    </xdr:sp>
    <xdr:clientData/>
  </xdr:oneCellAnchor>
  <xdr:twoCellAnchor>
    <xdr:from>
      <xdr:col>5</xdr:col>
      <xdr:colOff>69153</xdr:colOff>
      <xdr:row>1</xdr:row>
      <xdr:rowOff>150275</xdr:rowOff>
    </xdr:from>
    <xdr:to>
      <xdr:col>5</xdr:col>
      <xdr:colOff>1723571</xdr:colOff>
      <xdr:row>4</xdr:row>
      <xdr:rowOff>963856</xdr:rowOff>
    </xdr:to>
    <xdr:grpSp>
      <xdr:nvGrpSpPr>
        <xdr:cNvPr id="2" name="Grupp 1"/>
        <xdr:cNvGrpSpPr/>
      </xdr:nvGrpSpPr>
      <xdr:grpSpPr>
        <a:xfrm>
          <a:off x="8788787" y="676860"/>
          <a:ext cx="1654418" cy="1417606"/>
          <a:chOff x="8814835" y="684252"/>
          <a:chExt cx="1654418" cy="1419718"/>
        </a:xfrm>
      </xdr:grpSpPr>
      <xdr:pic>
        <xdr:nvPicPr>
          <xdr:cNvPr id="8" name="image1.png"/>
          <xdr:cNvPicPr>
            <a:picLocks noChangeAspect="1"/>
          </xdr:cNvPicPr>
        </xdr:nvPicPr>
        <xdr:blipFill>
          <a:blip xmlns:r="http://schemas.openxmlformats.org/officeDocument/2006/relationships" r:embed="rId2">
            <a:extLst/>
          </a:blip>
          <a:stretch>
            <a:fillRect/>
          </a:stretch>
        </xdr:blipFill>
        <xdr:spPr>
          <a:xfrm>
            <a:off x="8928733" y="684252"/>
            <a:ext cx="1369058" cy="320812"/>
          </a:xfrm>
          <a:prstGeom prst="rect">
            <a:avLst/>
          </a:prstGeom>
          <a:ln w="12700" cap="flat">
            <a:noFill/>
            <a:miter lim="400000"/>
          </a:ln>
          <a:effectLst/>
        </xdr:spPr>
      </xdr:pic>
      <xdr:sp macro="" textlink="">
        <xdr:nvSpPr>
          <xdr:cNvPr id="9" name="textruta 8"/>
          <xdr:cNvSpPr txBox="1"/>
        </xdr:nvSpPr>
        <xdr:spPr>
          <a:xfrm>
            <a:off x="8814835" y="1021347"/>
            <a:ext cx="1654418" cy="1082623"/>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l" defTabSz="457200" rtl="0" fontAlgn="auto" latinLnBrk="0" hangingPunct="0">
              <a:lnSpc>
                <a:spcPct val="100000"/>
              </a:lnSpc>
              <a:spcBef>
                <a:spcPts val="0"/>
              </a:spcBef>
              <a:spcAft>
                <a:spcPts val="0"/>
              </a:spcAft>
              <a:buClrTx/>
              <a:buSzTx/>
              <a:buFontTx/>
              <a:buNone/>
              <a:tabLst/>
            </a:pPr>
            <a:r>
              <a:rPr kumimoji="0" lang="sv-SE" sz="900" b="0" i="0" u="none" strike="noStrike" cap="none" spc="0" normalizeH="0" baseline="0">
                <a:ln>
                  <a:noFill/>
                </a:ln>
                <a:solidFill>
                  <a:srgbClr val="000000"/>
                </a:solidFill>
                <a:effectLst/>
                <a:uFillTx/>
                <a:latin typeface="+mn-lt"/>
                <a:ea typeface="+mn-ea"/>
                <a:cs typeface="+mn-cs"/>
                <a:sym typeface="Helvetica Neue"/>
              </a:rPr>
              <a:t>Verktyg till stöd för integrering av ekosystemtjänster och grön infrastruktur i planering.</a:t>
            </a:r>
          </a:p>
          <a:p>
            <a:pPr marL="0" marR="0" indent="0" algn="l" defTabSz="457200" rtl="0" fontAlgn="auto" latinLnBrk="0" hangingPunct="0">
              <a:lnSpc>
                <a:spcPct val="100000"/>
              </a:lnSpc>
              <a:spcBef>
                <a:spcPts val="0"/>
              </a:spcBef>
              <a:spcAft>
                <a:spcPts val="0"/>
              </a:spcAft>
              <a:buClrTx/>
              <a:buSzTx/>
              <a:buFontTx/>
              <a:buNone/>
              <a:tabLst/>
            </a:pPr>
            <a:endParaRPr kumimoji="0" lang="sv-SE" sz="900" b="0" i="0" u="none" strike="noStrike" cap="none" spc="0" normalizeH="0" baseline="0">
              <a:ln>
                <a:noFill/>
              </a:ln>
              <a:solidFill>
                <a:srgbClr val="000000"/>
              </a:solidFill>
              <a:effectLst/>
              <a:uFillTx/>
              <a:latin typeface="+mn-lt"/>
              <a:ea typeface="+mn-ea"/>
              <a:cs typeface="+mn-cs"/>
              <a:sym typeface="Helvetica Neue"/>
            </a:endParaRPr>
          </a:p>
          <a:p>
            <a:pPr marL="0" marR="0" indent="0" algn="l" defTabSz="457200" rtl="0" fontAlgn="auto" latinLnBrk="0" hangingPunct="0">
              <a:lnSpc>
                <a:spcPct val="100000"/>
              </a:lnSpc>
              <a:spcBef>
                <a:spcPts val="0"/>
              </a:spcBef>
              <a:spcAft>
                <a:spcPts val="0"/>
              </a:spcAft>
              <a:buClrTx/>
              <a:buSzTx/>
              <a:buFontTx/>
              <a:buNone/>
              <a:tabLst/>
            </a:pPr>
            <a:r>
              <a:rPr kumimoji="0" lang="sv-SE" sz="900" b="0" i="0" u="none" strike="noStrike" cap="none" spc="0" normalizeH="0" baseline="0">
                <a:ln>
                  <a:noFill/>
                </a:ln>
                <a:solidFill>
                  <a:srgbClr val="000000"/>
                </a:solidFill>
                <a:effectLst/>
                <a:uFillTx/>
                <a:latin typeface="+mn-lt"/>
                <a:ea typeface="+mn-ea"/>
                <a:cs typeface="+mn-cs"/>
                <a:sym typeface="Helvetica Neue"/>
              </a:rPr>
              <a:t>Version 2.1 Calluna AB</a:t>
            </a:r>
          </a:p>
          <a:p>
            <a:pPr marL="0" marR="0" indent="0" algn="l" defTabSz="457200" rtl="0" fontAlgn="auto" latinLnBrk="0" hangingPunct="0">
              <a:lnSpc>
                <a:spcPct val="100000"/>
              </a:lnSpc>
              <a:spcBef>
                <a:spcPts val="0"/>
              </a:spcBef>
              <a:spcAft>
                <a:spcPts val="0"/>
              </a:spcAft>
              <a:buClrTx/>
              <a:buSzTx/>
              <a:buFontTx/>
              <a:buNone/>
              <a:tabLst/>
            </a:pPr>
            <a:r>
              <a:rPr kumimoji="0" lang="sv-SE" sz="900" b="0" i="0" u="none" strike="noStrike" cap="none" spc="0" normalizeH="0" baseline="0">
                <a:ln>
                  <a:noFill/>
                </a:ln>
                <a:solidFill>
                  <a:srgbClr val="000000"/>
                </a:solidFill>
                <a:effectLst/>
                <a:uFillTx/>
                <a:latin typeface="+mn-lt"/>
                <a:ea typeface="+mn-ea"/>
                <a:cs typeface="+mn-cs"/>
                <a:sym typeface="Helvetica Neue"/>
              </a:rPr>
              <a:t>Projektledare: Magnus Tuvendal</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296091</xdr:colOff>
      <xdr:row>30</xdr:row>
      <xdr:rowOff>129696</xdr:rowOff>
    </xdr:from>
    <xdr:to>
      <xdr:col>1</xdr:col>
      <xdr:colOff>5469292</xdr:colOff>
      <xdr:row>30</xdr:row>
      <xdr:rowOff>399573</xdr:rowOff>
    </xdr:to>
    <xdr:sp macro="" textlink="">
      <xdr:nvSpPr>
        <xdr:cNvPr id="10" name="textruta 9"/>
        <xdr:cNvSpPr txBox="1"/>
      </xdr:nvSpPr>
      <xdr:spPr>
        <a:xfrm>
          <a:off x="296091" y="15148184"/>
          <a:ext cx="6900992" cy="269877"/>
        </a:xfrm>
        <a:prstGeom prst="rect">
          <a:avLst/>
        </a:prstGeom>
        <a:solidFill>
          <a:schemeClr val="accent1">
            <a:lumMod val="50000"/>
          </a:schemeClr>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l" defTabSz="457200" rtl="0" fontAlgn="auto" latinLnBrk="0" hangingPunct="0">
            <a:lnSpc>
              <a:spcPct val="100000"/>
            </a:lnSpc>
            <a:spcBef>
              <a:spcPts val="0"/>
            </a:spcBef>
            <a:spcAft>
              <a:spcPts val="0"/>
            </a:spcAft>
            <a:buClrTx/>
            <a:buSzTx/>
            <a:buFontTx/>
            <a:buNone/>
            <a:tabLst/>
          </a:pPr>
          <a:r>
            <a:rPr kumimoji="0" lang="sv-SE" sz="1100" b="0" i="0" u="none" strike="noStrike" cap="none" spc="0" normalizeH="0" baseline="0">
              <a:ln>
                <a:noFill/>
              </a:ln>
              <a:solidFill>
                <a:schemeClr val="bg1"/>
              </a:solidFill>
              <a:effectLst/>
              <a:uFillTx/>
              <a:latin typeface="+mn-lt"/>
              <a:ea typeface="+mn-ea"/>
              <a:cs typeface="+mn-cs"/>
              <a:sym typeface="Helvetica Neue"/>
            </a:rPr>
            <a:t>Ekosystemtjänster—värdeprofil för utredningsområdet, nuläge</a:t>
          </a:r>
        </a:p>
      </xdr:txBody>
    </xdr:sp>
    <xdr:clientData/>
  </xdr:twoCellAnchor>
  <xdr:twoCellAnchor>
    <xdr:from>
      <xdr:col>0</xdr:col>
      <xdr:colOff>302633</xdr:colOff>
      <xdr:row>30</xdr:row>
      <xdr:rowOff>398985</xdr:rowOff>
    </xdr:from>
    <xdr:to>
      <xdr:col>1</xdr:col>
      <xdr:colOff>5463859</xdr:colOff>
      <xdr:row>30</xdr:row>
      <xdr:rowOff>3062985</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281368</xdr:colOff>
      <xdr:row>31</xdr:row>
      <xdr:rowOff>164725</xdr:rowOff>
    </xdr:from>
    <xdr:to>
      <xdr:col>1</xdr:col>
      <xdr:colOff>5454569</xdr:colOff>
      <xdr:row>31</xdr:row>
      <xdr:rowOff>3090626</xdr:rowOff>
    </xdr:to>
    <xdr:grpSp>
      <xdr:nvGrpSpPr>
        <xdr:cNvPr id="23" name="Grupp 22"/>
        <xdr:cNvGrpSpPr/>
      </xdr:nvGrpSpPr>
      <xdr:grpSpPr>
        <a:xfrm>
          <a:off x="281368" y="18414625"/>
          <a:ext cx="6630526" cy="2925901"/>
          <a:chOff x="184354" y="18914863"/>
          <a:chExt cx="6901812" cy="2925901"/>
        </a:xfrm>
      </xdr:grpSpPr>
      <xdr:graphicFrame macro="">
        <xdr:nvGraphicFramePr>
          <xdr:cNvPr id="20" name="Chart 11"/>
          <xdr:cNvGraphicFramePr>
            <a:graphicFrameLocks/>
          </xdr:cNvGraphicFramePr>
        </xdr:nvGraphicFramePr>
        <xdr:xfrm>
          <a:off x="187782" y="19176764"/>
          <a:ext cx="6887120" cy="26640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1" name="textruta 20"/>
          <xdr:cNvSpPr txBox="1"/>
        </xdr:nvSpPr>
        <xdr:spPr>
          <a:xfrm>
            <a:off x="184354" y="18914863"/>
            <a:ext cx="6901812" cy="269877"/>
          </a:xfrm>
          <a:prstGeom prst="rect">
            <a:avLst/>
          </a:prstGeom>
          <a:solidFill>
            <a:schemeClr val="accent1">
              <a:lumMod val="50000"/>
            </a:schemeClr>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l" defTabSz="457200" rtl="0" fontAlgn="auto" latinLnBrk="0" hangingPunct="0">
              <a:lnSpc>
                <a:spcPct val="100000"/>
              </a:lnSpc>
              <a:spcBef>
                <a:spcPts val="0"/>
              </a:spcBef>
              <a:spcAft>
                <a:spcPts val="0"/>
              </a:spcAft>
              <a:buClrTx/>
              <a:buSzTx/>
              <a:buFontTx/>
              <a:buNone/>
              <a:tabLst/>
            </a:pPr>
            <a:r>
              <a:rPr kumimoji="0" lang="sv-SE" sz="1100" b="0" i="0" u="none" strike="noStrike" cap="none" spc="0" normalizeH="0" baseline="0">
                <a:ln>
                  <a:noFill/>
                </a:ln>
                <a:solidFill>
                  <a:schemeClr val="bg1"/>
                </a:solidFill>
                <a:effectLst/>
                <a:uFillTx/>
                <a:latin typeface="+mn-lt"/>
                <a:ea typeface="+mn-ea"/>
                <a:cs typeface="+mn-cs"/>
                <a:sym typeface="Helvetica Neue"/>
              </a:rPr>
              <a:t>Ekosystemtjänster—påverkan av plan och potentiella åtgärder</a:t>
            </a:r>
          </a:p>
        </xdr:txBody>
      </xdr:sp>
    </xdr:grpSp>
    <xdr:clientData/>
  </xdr:twoCellAnchor>
  <xdr:twoCellAnchor>
    <xdr:from>
      <xdr:col>0</xdr:col>
      <xdr:colOff>292804</xdr:colOff>
      <xdr:row>32</xdr:row>
      <xdr:rowOff>185275</xdr:rowOff>
    </xdr:from>
    <xdr:to>
      <xdr:col>1</xdr:col>
      <xdr:colOff>5466005</xdr:colOff>
      <xdr:row>32</xdr:row>
      <xdr:rowOff>3100962</xdr:rowOff>
    </xdr:to>
    <xdr:grpSp>
      <xdr:nvGrpSpPr>
        <xdr:cNvPr id="24" name="Grupp 23"/>
        <xdr:cNvGrpSpPr/>
      </xdr:nvGrpSpPr>
      <xdr:grpSpPr>
        <a:xfrm>
          <a:off x="292804" y="21826075"/>
          <a:ext cx="6621001" cy="2915687"/>
          <a:chOff x="152399" y="22324198"/>
          <a:chExt cx="6901812" cy="2918508"/>
        </a:xfrm>
      </xdr:grpSpPr>
      <xdr:graphicFrame macro="">
        <xdr:nvGraphicFramePr>
          <xdr:cNvPr id="19" name="Chart 12"/>
          <xdr:cNvGraphicFramePr>
            <a:graphicFrameLocks/>
          </xdr:cNvGraphicFramePr>
        </xdr:nvGraphicFramePr>
        <xdr:xfrm>
          <a:off x="152401" y="22578706"/>
          <a:ext cx="6881533" cy="2664000"/>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22" name="textruta 21"/>
          <xdr:cNvSpPr txBox="1"/>
        </xdr:nvSpPr>
        <xdr:spPr>
          <a:xfrm>
            <a:off x="152399" y="22324198"/>
            <a:ext cx="6901812" cy="268170"/>
          </a:xfrm>
          <a:prstGeom prst="rect">
            <a:avLst/>
          </a:prstGeom>
          <a:solidFill>
            <a:schemeClr val="accent1">
              <a:lumMod val="50000"/>
            </a:schemeClr>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l" defTabSz="457200" rtl="0" fontAlgn="auto" latinLnBrk="0" hangingPunct="0">
              <a:lnSpc>
                <a:spcPct val="100000"/>
              </a:lnSpc>
              <a:spcBef>
                <a:spcPts val="0"/>
              </a:spcBef>
              <a:spcAft>
                <a:spcPts val="0"/>
              </a:spcAft>
              <a:buClrTx/>
              <a:buSzTx/>
              <a:buFontTx/>
              <a:buNone/>
              <a:tabLst/>
            </a:pPr>
            <a:r>
              <a:rPr kumimoji="0" lang="sv-SE" sz="1100" b="0" i="0" u="none" strike="noStrike" cap="none" spc="0" normalizeH="0" baseline="0">
                <a:ln>
                  <a:noFill/>
                </a:ln>
                <a:solidFill>
                  <a:schemeClr val="bg1"/>
                </a:solidFill>
                <a:effectLst/>
                <a:uFillTx/>
                <a:latin typeface="+mn-lt"/>
                <a:ea typeface="+mn-ea"/>
                <a:cs typeface="+mn-cs"/>
                <a:sym typeface="Helvetica Neue"/>
              </a:rPr>
              <a:t>Ekosystemtjänster—planens negativa konsekvenser</a:t>
            </a:r>
          </a:p>
        </xdr:txBody>
      </xdr:sp>
    </xdr:grpSp>
    <xdr:clientData/>
  </xdr:twoCellAnchor>
  <xdr:twoCellAnchor>
    <xdr:from>
      <xdr:col>0</xdr:col>
      <xdr:colOff>298016</xdr:colOff>
      <xdr:row>33</xdr:row>
      <xdr:rowOff>111905</xdr:rowOff>
    </xdr:from>
    <xdr:to>
      <xdr:col>1</xdr:col>
      <xdr:colOff>5471808</xdr:colOff>
      <xdr:row>33</xdr:row>
      <xdr:rowOff>3010443</xdr:rowOff>
    </xdr:to>
    <xdr:grpSp>
      <xdr:nvGrpSpPr>
        <xdr:cNvPr id="27" name="Grupp 26"/>
        <xdr:cNvGrpSpPr/>
      </xdr:nvGrpSpPr>
      <xdr:grpSpPr>
        <a:xfrm>
          <a:off x="298016" y="25048355"/>
          <a:ext cx="6621592" cy="2898538"/>
          <a:chOff x="298016" y="25337137"/>
          <a:chExt cx="6898196" cy="2898538"/>
        </a:xfrm>
      </xdr:grpSpPr>
      <xdr:graphicFrame macro="">
        <xdr:nvGraphicFramePr>
          <xdr:cNvPr id="14" name="Chart 11"/>
          <xdr:cNvGraphicFramePr>
            <a:graphicFrameLocks/>
          </xdr:cNvGraphicFramePr>
        </xdr:nvGraphicFramePr>
        <xdr:xfrm>
          <a:off x="303989" y="25611008"/>
          <a:ext cx="6892223" cy="2624667"/>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25" name="textruta 24"/>
          <xdr:cNvSpPr txBox="1"/>
        </xdr:nvSpPr>
        <xdr:spPr>
          <a:xfrm>
            <a:off x="298016" y="25337137"/>
            <a:ext cx="6897605" cy="269877"/>
          </a:xfrm>
          <a:prstGeom prst="rect">
            <a:avLst/>
          </a:prstGeom>
          <a:solidFill>
            <a:schemeClr val="accent1">
              <a:lumMod val="50000"/>
            </a:schemeClr>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l" defTabSz="457200" rtl="0" fontAlgn="auto" latinLnBrk="0" hangingPunct="0">
              <a:lnSpc>
                <a:spcPct val="100000"/>
              </a:lnSpc>
              <a:spcBef>
                <a:spcPts val="0"/>
              </a:spcBef>
              <a:spcAft>
                <a:spcPts val="0"/>
              </a:spcAft>
              <a:buClrTx/>
              <a:buSzTx/>
              <a:buFontTx/>
              <a:buNone/>
              <a:tabLst/>
            </a:pPr>
            <a:r>
              <a:rPr kumimoji="0" lang="sv-SE" sz="1100" b="0" i="0" u="none" strike="noStrike" cap="none" spc="0" normalizeH="0" baseline="0">
                <a:ln>
                  <a:noFill/>
                </a:ln>
                <a:solidFill>
                  <a:schemeClr val="bg1"/>
                </a:solidFill>
                <a:effectLst/>
                <a:uFillTx/>
                <a:latin typeface="+mn-lt"/>
                <a:ea typeface="+mn-ea"/>
                <a:cs typeface="+mn-cs"/>
                <a:sym typeface="Helvetica Neue"/>
              </a:rPr>
              <a:t>Grön infrastruktur—värdeprofil för utredningsområdet, nuläge</a:t>
            </a:r>
          </a:p>
        </xdr:txBody>
      </xdr:sp>
    </xdr:grpSp>
    <xdr:clientData/>
  </xdr:twoCellAnchor>
  <xdr:twoCellAnchor>
    <xdr:from>
      <xdr:col>0</xdr:col>
      <xdr:colOff>291284</xdr:colOff>
      <xdr:row>34</xdr:row>
      <xdr:rowOff>186422</xdr:rowOff>
    </xdr:from>
    <xdr:to>
      <xdr:col>1</xdr:col>
      <xdr:colOff>5464485</xdr:colOff>
      <xdr:row>34</xdr:row>
      <xdr:rowOff>3113127</xdr:rowOff>
    </xdr:to>
    <xdr:grpSp>
      <xdr:nvGrpSpPr>
        <xdr:cNvPr id="31" name="Grupp 30"/>
        <xdr:cNvGrpSpPr/>
      </xdr:nvGrpSpPr>
      <xdr:grpSpPr>
        <a:xfrm>
          <a:off x="291284" y="28589972"/>
          <a:ext cx="6621001" cy="2926705"/>
          <a:chOff x="291284" y="28668746"/>
          <a:chExt cx="6903147" cy="2926705"/>
        </a:xfrm>
      </xdr:grpSpPr>
      <xdr:graphicFrame macro="">
        <xdr:nvGraphicFramePr>
          <xdr:cNvPr id="16" name="Chart 11"/>
          <xdr:cNvGraphicFramePr>
            <a:graphicFrameLocks/>
          </xdr:cNvGraphicFramePr>
        </xdr:nvGraphicFramePr>
        <xdr:xfrm>
          <a:off x="295432" y="28922306"/>
          <a:ext cx="6872720" cy="2673145"/>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26" name="textruta 25"/>
          <xdr:cNvSpPr txBox="1"/>
        </xdr:nvSpPr>
        <xdr:spPr>
          <a:xfrm>
            <a:off x="291284" y="28668746"/>
            <a:ext cx="6903147" cy="269877"/>
          </a:xfrm>
          <a:prstGeom prst="rect">
            <a:avLst/>
          </a:prstGeom>
          <a:solidFill>
            <a:schemeClr val="accent1">
              <a:lumMod val="50000"/>
            </a:schemeClr>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l" defTabSz="457200" rtl="0" fontAlgn="auto" latinLnBrk="0" hangingPunct="0">
              <a:lnSpc>
                <a:spcPct val="100000"/>
              </a:lnSpc>
              <a:spcBef>
                <a:spcPts val="0"/>
              </a:spcBef>
              <a:spcAft>
                <a:spcPts val="0"/>
              </a:spcAft>
              <a:buClrTx/>
              <a:buSzTx/>
              <a:buFontTx/>
              <a:buNone/>
              <a:tabLst/>
            </a:pPr>
            <a:r>
              <a:rPr kumimoji="0" lang="sv-SE" sz="1100" b="0" i="0" u="none" strike="noStrike" cap="none" spc="0" normalizeH="0" baseline="0">
                <a:ln>
                  <a:noFill/>
                </a:ln>
                <a:solidFill>
                  <a:schemeClr val="bg1"/>
                </a:solidFill>
                <a:effectLst/>
                <a:uFillTx/>
                <a:latin typeface="+mn-lt"/>
                <a:ea typeface="+mn-ea"/>
                <a:cs typeface="+mn-cs"/>
                <a:sym typeface="Helvetica Neue"/>
              </a:rPr>
              <a:t>Grön infrastrukturr—påverkan av plan och potentiella åtgärder</a:t>
            </a:r>
          </a:p>
        </xdr:txBody>
      </xdr:sp>
    </xdr:grpSp>
    <xdr:clientData/>
  </xdr:twoCellAnchor>
  <xdr:twoCellAnchor>
    <xdr:from>
      <xdr:col>0</xdr:col>
      <xdr:colOff>291284</xdr:colOff>
      <xdr:row>35</xdr:row>
      <xdr:rowOff>186521</xdr:rowOff>
    </xdr:from>
    <xdr:to>
      <xdr:col>1</xdr:col>
      <xdr:colOff>5464485</xdr:colOff>
      <xdr:row>35</xdr:row>
      <xdr:rowOff>3116648</xdr:rowOff>
    </xdr:to>
    <xdr:grpSp>
      <xdr:nvGrpSpPr>
        <xdr:cNvPr id="30" name="Grupp 29"/>
        <xdr:cNvGrpSpPr/>
      </xdr:nvGrpSpPr>
      <xdr:grpSpPr>
        <a:xfrm>
          <a:off x="291284" y="32057171"/>
          <a:ext cx="6621001" cy="2930127"/>
          <a:chOff x="291284" y="32135602"/>
          <a:chExt cx="6903147" cy="2930127"/>
        </a:xfrm>
      </xdr:grpSpPr>
      <xdr:sp macro="" textlink="">
        <xdr:nvSpPr>
          <xdr:cNvPr id="28" name="textruta 27"/>
          <xdr:cNvSpPr txBox="1"/>
        </xdr:nvSpPr>
        <xdr:spPr>
          <a:xfrm>
            <a:off x="291284" y="32135602"/>
            <a:ext cx="6903147" cy="269877"/>
          </a:xfrm>
          <a:prstGeom prst="rect">
            <a:avLst/>
          </a:prstGeom>
          <a:solidFill>
            <a:schemeClr val="accent1">
              <a:lumMod val="50000"/>
            </a:schemeClr>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l" defTabSz="457200" rtl="0" eaLnBrk="1" fontAlgn="auto" latinLnBrk="0" hangingPunct="0">
              <a:lnSpc>
                <a:spcPct val="100000"/>
              </a:lnSpc>
              <a:spcBef>
                <a:spcPts val="0"/>
              </a:spcBef>
              <a:spcAft>
                <a:spcPts val="0"/>
              </a:spcAft>
              <a:buClrTx/>
              <a:buSzTx/>
              <a:buFontTx/>
              <a:buNone/>
              <a:tabLst/>
              <a:defRPr/>
            </a:pPr>
            <a:r>
              <a:rPr kumimoji="0" lang="sv-SE" sz="1100" b="0" i="0" u="none" strike="noStrike" cap="none" spc="0" normalizeH="0" baseline="0">
                <a:ln>
                  <a:noFill/>
                </a:ln>
                <a:solidFill>
                  <a:schemeClr val="bg1"/>
                </a:solidFill>
                <a:effectLst/>
                <a:uFillTx/>
                <a:latin typeface="+mn-lt"/>
                <a:ea typeface="+mn-ea"/>
                <a:cs typeface="+mn-cs"/>
                <a:sym typeface="Helvetica Neue"/>
              </a:rPr>
              <a:t>Grön infrastruktur—planens negativa konsekvenser</a:t>
            </a:r>
          </a:p>
          <a:p>
            <a:pPr marL="0" marR="0" indent="0" algn="l" defTabSz="457200" rtl="0" fontAlgn="auto" latinLnBrk="0" hangingPunct="0">
              <a:lnSpc>
                <a:spcPct val="100000"/>
              </a:lnSpc>
              <a:spcBef>
                <a:spcPts val="0"/>
              </a:spcBef>
              <a:spcAft>
                <a:spcPts val="0"/>
              </a:spcAft>
              <a:buClrTx/>
              <a:buSzTx/>
              <a:buFontTx/>
              <a:buNone/>
              <a:tabLst/>
            </a:pPr>
            <a:endParaRPr kumimoji="0" lang="sv-SE" sz="1100" b="0" i="0" u="none" strike="noStrike" cap="none" spc="0" normalizeH="0" baseline="0">
              <a:ln>
                <a:noFill/>
              </a:ln>
              <a:solidFill>
                <a:schemeClr val="bg1"/>
              </a:solidFill>
              <a:effectLst/>
              <a:uFillTx/>
              <a:latin typeface="+mn-lt"/>
              <a:ea typeface="+mn-ea"/>
              <a:cs typeface="+mn-cs"/>
              <a:sym typeface="Helvetica Neue"/>
            </a:endParaRPr>
          </a:p>
        </xdr:txBody>
      </xdr:sp>
      <xdr:graphicFrame macro="">
        <xdr:nvGraphicFramePr>
          <xdr:cNvPr id="29" name="Chart 12"/>
          <xdr:cNvGraphicFramePr>
            <a:graphicFrameLocks/>
          </xdr:cNvGraphicFramePr>
        </xdr:nvGraphicFramePr>
        <xdr:xfrm>
          <a:off x="291757" y="32405595"/>
          <a:ext cx="6895757" cy="2660134"/>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266539</xdr:colOff>
      <xdr:row>3</xdr:row>
      <xdr:rowOff>89798</xdr:rowOff>
    </xdr:from>
    <xdr:to>
      <xdr:col>7</xdr:col>
      <xdr:colOff>2324919</xdr:colOff>
      <xdr:row>38</xdr:row>
      <xdr:rowOff>180784</xdr:rowOff>
    </xdr:to>
    <xdr:grpSp>
      <xdr:nvGrpSpPr>
        <xdr:cNvPr id="5" name="Grupp 4"/>
        <xdr:cNvGrpSpPr/>
      </xdr:nvGrpSpPr>
      <xdr:grpSpPr>
        <a:xfrm>
          <a:off x="987590" y="1033396"/>
          <a:ext cx="6289439" cy="6945425"/>
          <a:chOff x="1087549" y="731212"/>
          <a:chExt cx="6982569" cy="7274825"/>
        </a:xfrm>
      </xdr:grpSpPr>
      <xdr:pic>
        <xdr:nvPicPr>
          <xdr:cNvPr id="2" name="Bildobjekt 1"/>
          <xdr:cNvPicPr>
            <a:picLocks noChangeAspect="1"/>
          </xdr:cNvPicPr>
        </xdr:nvPicPr>
        <xdr:blipFill>
          <a:blip xmlns:r="http://schemas.openxmlformats.org/officeDocument/2006/relationships" r:embed="rId1"/>
          <a:stretch>
            <a:fillRect/>
          </a:stretch>
        </xdr:blipFill>
        <xdr:spPr>
          <a:xfrm>
            <a:off x="1087549" y="743303"/>
            <a:ext cx="4698007" cy="3577975"/>
          </a:xfrm>
          <a:prstGeom prst="rect">
            <a:avLst/>
          </a:prstGeom>
          <a:ln>
            <a:solidFill>
              <a:srgbClr val="000000"/>
            </a:solidFill>
          </a:ln>
        </xdr:spPr>
      </xdr:pic>
      <xdr:pic>
        <xdr:nvPicPr>
          <xdr:cNvPr id="3" name="Bildobjekt 2"/>
          <xdr:cNvPicPr>
            <a:picLocks noChangeAspect="1"/>
          </xdr:cNvPicPr>
        </xdr:nvPicPr>
        <xdr:blipFill>
          <a:blip xmlns:r="http://schemas.openxmlformats.org/officeDocument/2006/relationships" r:embed="rId2"/>
          <a:stretch>
            <a:fillRect/>
          </a:stretch>
        </xdr:blipFill>
        <xdr:spPr>
          <a:xfrm>
            <a:off x="1089683" y="4489980"/>
            <a:ext cx="4695873" cy="3516057"/>
          </a:xfrm>
          <a:prstGeom prst="rect">
            <a:avLst/>
          </a:prstGeom>
          <a:ln>
            <a:solidFill>
              <a:srgbClr val="000000"/>
            </a:solidFill>
          </a:ln>
        </xdr:spPr>
      </xdr:pic>
      <xdr:sp macro="" textlink="">
        <xdr:nvSpPr>
          <xdr:cNvPr id="4" name="textruta 3"/>
          <xdr:cNvSpPr txBox="1"/>
        </xdr:nvSpPr>
        <xdr:spPr>
          <a:xfrm>
            <a:off x="5939495" y="731212"/>
            <a:ext cx="2130623" cy="3594214"/>
          </a:xfrm>
          <a:prstGeom prst="rect">
            <a:avLst/>
          </a:prstGeom>
          <a:solidFill>
            <a:schemeClr val="bg1"/>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l" defTabSz="457200" rtl="0" fontAlgn="auto" latinLnBrk="0" hangingPunct="0">
              <a:lnSpc>
                <a:spcPct val="100000"/>
              </a:lnSpc>
              <a:spcBef>
                <a:spcPts val="0"/>
              </a:spcBef>
              <a:spcAft>
                <a:spcPts val="0"/>
              </a:spcAft>
              <a:buClrTx/>
              <a:buSzTx/>
              <a:buFontTx/>
              <a:buNone/>
              <a:tabLst/>
            </a:pPr>
            <a:r>
              <a:rPr kumimoji="0" lang="sv-SE" sz="1100" b="0" i="0" u="none" strike="noStrike" cap="none" spc="0" normalizeH="0" baseline="0">
                <a:ln>
                  <a:noFill/>
                </a:ln>
                <a:solidFill>
                  <a:srgbClr val="000000"/>
                </a:solidFill>
                <a:effectLst/>
                <a:uFillTx/>
                <a:latin typeface="+mn-lt"/>
                <a:ea typeface="+mn-ea"/>
                <a:cs typeface="+mn-cs"/>
                <a:sym typeface="Helvetica Neue"/>
              </a:rPr>
              <a:t>Genom att integrera ekosystemtjänster och grön infrastruktur i planering synliggörs viktiga värden på en plats. </a:t>
            </a:r>
          </a:p>
          <a:p>
            <a:pPr marL="0" marR="0" indent="0" algn="l" defTabSz="457200" rtl="0" fontAlgn="auto" latinLnBrk="0" hangingPunct="0">
              <a:lnSpc>
                <a:spcPct val="100000"/>
              </a:lnSpc>
              <a:spcBef>
                <a:spcPts val="0"/>
              </a:spcBef>
              <a:spcAft>
                <a:spcPts val="0"/>
              </a:spcAft>
              <a:buClrTx/>
              <a:buSzTx/>
              <a:buFontTx/>
              <a:buNone/>
              <a:tabLst/>
            </a:pPr>
            <a:endParaRPr kumimoji="0" lang="sv-SE" sz="1100" b="0" i="0" u="none" strike="noStrike" cap="none" spc="0" normalizeH="0" baseline="0">
              <a:ln>
                <a:noFill/>
              </a:ln>
              <a:solidFill>
                <a:srgbClr val="000000"/>
              </a:solidFill>
              <a:effectLst/>
              <a:uFillTx/>
              <a:latin typeface="+mn-lt"/>
              <a:ea typeface="+mn-ea"/>
              <a:cs typeface="+mn-cs"/>
              <a:sym typeface="Helvetica Neue"/>
            </a:endParaRPr>
          </a:p>
          <a:p>
            <a:pPr marL="0" marR="0" indent="0" algn="l" defTabSz="457200" rtl="0" fontAlgn="auto" latinLnBrk="0" hangingPunct="0">
              <a:lnSpc>
                <a:spcPct val="100000"/>
              </a:lnSpc>
              <a:spcBef>
                <a:spcPts val="0"/>
              </a:spcBef>
              <a:spcAft>
                <a:spcPts val="0"/>
              </a:spcAft>
              <a:buClrTx/>
              <a:buSzTx/>
              <a:buFontTx/>
              <a:buNone/>
              <a:tabLst/>
            </a:pPr>
            <a:r>
              <a:rPr kumimoji="0" lang="sv-SE" sz="1100" b="0" i="0" u="none" strike="noStrike" cap="none" spc="0" normalizeH="0" baseline="0">
                <a:ln>
                  <a:noFill/>
                </a:ln>
                <a:solidFill>
                  <a:srgbClr val="000000"/>
                </a:solidFill>
                <a:effectLst/>
                <a:uFillTx/>
                <a:latin typeface="+mn-lt"/>
                <a:ea typeface="+mn-ea"/>
                <a:cs typeface="+mn-cs"/>
                <a:sym typeface="Helvetica Neue"/>
              </a:rPr>
              <a:t>Dessa värden utgör ett kapital som inte längre kan antas finnas i ett överflöd. </a:t>
            </a:r>
          </a:p>
          <a:p>
            <a:pPr marL="0" marR="0" indent="0" algn="l" defTabSz="457200" rtl="0" fontAlgn="auto" latinLnBrk="0" hangingPunct="0">
              <a:lnSpc>
                <a:spcPct val="100000"/>
              </a:lnSpc>
              <a:spcBef>
                <a:spcPts val="0"/>
              </a:spcBef>
              <a:spcAft>
                <a:spcPts val="0"/>
              </a:spcAft>
              <a:buClrTx/>
              <a:buSzTx/>
              <a:buFontTx/>
              <a:buNone/>
              <a:tabLst/>
            </a:pPr>
            <a:endParaRPr kumimoji="0" lang="sv-SE" sz="1100" b="0" i="0" u="none" strike="noStrike" cap="none" spc="0" normalizeH="0" baseline="0">
              <a:ln>
                <a:noFill/>
              </a:ln>
              <a:solidFill>
                <a:srgbClr val="000000"/>
              </a:solidFill>
              <a:effectLst/>
              <a:uFillTx/>
              <a:latin typeface="+mn-lt"/>
              <a:ea typeface="+mn-ea"/>
              <a:cs typeface="+mn-cs"/>
              <a:sym typeface="Helvetica Neue"/>
            </a:endParaRPr>
          </a:p>
          <a:p>
            <a:pPr marL="0" marR="0" indent="0" algn="l" defTabSz="457200" rtl="0" fontAlgn="auto" latinLnBrk="0" hangingPunct="0">
              <a:lnSpc>
                <a:spcPct val="100000"/>
              </a:lnSpc>
              <a:spcBef>
                <a:spcPts val="0"/>
              </a:spcBef>
              <a:spcAft>
                <a:spcPts val="0"/>
              </a:spcAft>
              <a:buClrTx/>
              <a:buSzTx/>
              <a:buFontTx/>
              <a:buNone/>
              <a:tabLst/>
            </a:pPr>
            <a:endParaRPr kumimoji="0" lang="sv-SE" sz="1100" b="0" i="0" u="none" strike="noStrike" cap="none" spc="0" normalizeH="0" baseline="0">
              <a:ln>
                <a:noFill/>
              </a:ln>
              <a:solidFill>
                <a:srgbClr val="000000"/>
              </a:solidFill>
              <a:effectLst/>
              <a:uFillTx/>
              <a:latin typeface="+mn-lt"/>
              <a:ea typeface="+mn-ea"/>
              <a:cs typeface="+mn-cs"/>
              <a:sym typeface="Helvetica Neue"/>
            </a:endParaRPr>
          </a:p>
        </xdr:txBody>
      </xdr:sp>
    </xdr:grpSp>
    <xdr:clientData/>
  </xdr:twoCellAnchor>
  <xdr:twoCellAnchor>
    <xdr:from>
      <xdr:col>7</xdr:col>
      <xdr:colOff>174363</xdr:colOff>
      <xdr:row>21</xdr:row>
      <xdr:rowOff>141007</xdr:rowOff>
    </xdr:from>
    <xdr:to>
      <xdr:col>7</xdr:col>
      <xdr:colOff>2335162</xdr:colOff>
      <xdr:row>38</xdr:row>
      <xdr:rowOff>184355</xdr:rowOff>
    </xdr:to>
    <xdr:sp macro="" textlink="">
      <xdr:nvSpPr>
        <xdr:cNvPr id="6" name="textruta 5"/>
        <xdr:cNvSpPr txBox="1"/>
      </xdr:nvSpPr>
      <xdr:spPr>
        <a:xfrm>
          <a:off x="5981540" y="4790846"/>
          <a:ext cx="2160799" cy="3525606"/>
        </a:xfrm>
        <a:prstGeom prst="rect">
          <a:avLst/>
        </a:prstGeom>
        <a:solidFill>
          <a:schemeClr val="bg1"/>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l" defTabSz="457200" rtl="0" fontAlgn="auto" latinLnBrk="0" hangingPunct="0">
            <a:lnSpc>
              <a:spcPct val="100000"/>
            </a:lnSpc>
            <a:spcBef>
              <a:spcPts val="0"/>
            </a:spcBef>
            <a:spcAft>
              <a:spcPts val="0"/>
            </a:spcAft>
            <a:buClrTx/>
            <a:buSzTx/>
            <a:buFontTx/>
            <a:buNone/>
            <a:tabLst/>
          </a:pPr>
          <a:r>
            <a:rPr kumimoji="0" lang="sv-SE" sz="1100" b="0" i="0" u="none" strike="noStrike" cap="none" spc="0" normalizeH="0" baseline="0">
              <a:ln>
                <a:noFill/>
              </a:ln>
              <a:solidFill>
                <a:srgbClr val="000000"/>
              </a:solidFill>
              <a:effectLst/>
              <a:uFillTx/>
              <a:latin typeface="+mn-lt"/>
              <a:ea typeface="+mn-ea"/>
              <a:cs typeface="+mn-cs"/>
              <a:sym typeface="Helvetica Neue"/>
            </a:rPr>
            <a:t>Det sammanlagda värdet för en grönstruktur bör ligga till grund för beslut och planering. Detta värde kan vara både stort och okänt.</a:t>
          </a:r>
        </a:p>
        <a:p>
          <a:pPr marL="0" marR="0" indent="0" algn="l" defTabSz="457200" rtl="0" fontAlgn="auto" latinLnBrk="0" hangingPunct="0">
            <a:lnSpc>
              <a:spcPct val="100000"/>
            </a:lnSpc>
            <a:spcBef>
              <a:spcPts val="0"/>
            </a:spcBef>
            <a:spcAft>
              <a:spcPts val="0"/>
            </a:spcAft>
            <a:buClrTx/>
            <a:buSzTx/>
            <a:buFontTx/>
            <a:buNone/>
            <a:tabLst/>
          </a:pPr>
          <a:endParaRPr kumimoji="0" lang="sv-SE" sz="1100" b="0" i="0" u="none" strike="noStrike" cap="none" spc="0" normalizeH="0" baseline="0">
            <a:ln>
              <a:noFill/>
            </a:ln>
            <a:solidFill>
              <a:srgbClr val="000000"/>
            </a:solidFill>
            <a:effectLst/>
            <a:uFillTx/>
            <a:latin typeface="+mn-lt"/>
            <a:ea typeface="+mn-ea"/>
            <a:cs typeface="+mn-cs"/>
            <a:sym typeface="Helvetica Neue"/>
          </a:endParaRPr>
        </a:p>
        <a:p>
          <a:pPr marL="0" marR="0" indent="0" algn="l" defTabSz="457200" rtl="0" fontAlgn="auto" latinLnBrk="0" hangingPunct="0">
            <a:lnSpc>
              <a:spcPct val="100000"/>
            </a:lnSpc>
            <a:spcBef>
              <a:spcPts val="0"/>
            </a:spcBef>
            <a:spcAft>
              <a:spcPts val="0"/>
            </a:spcAft>
            <a:buClrTx/>
            <a:buSzTx/>
            <a:buFontTx/>
            <a:buNone/>
            <a:tabLst/>
          </a:pPr>
          <a:r>
            <a:rPr kumimoji="0" lang="sv-SE" sz="1100" b="0" i="0" u="none" strike="noStrike" cap="none" spc="0" normalizeH="0" baseline="0">
              <a:ln>
                <a:noFill/>
              </a:ln>
              <a:solidFill>
                <a:srgbClr val="000000"/>
              </a:solidFill>
              <a:effectLst/>
              <a:uFillTx/>
              <a:latin typeface="+mn-lt"/>
              <a:ea typeface="+mn-ea"/>
              <a:cs typeface="+mn-cs"/>
              <a:sym typeface="Helvetica Neue"/>
            </a:rPr>
            <a:t>Bilden illustrerar värde och nytta som förknippas med en EST— "Tätortsnära naturrekreation". </a:t>
          </a:r>
        </a:p>
        <a:p>
          <a:pPr marL="0" marR="0" indent="0" algn="l" defTabSz="457200" rtl="0" fontAlgn="auto" latinLnBrk="0" hangingPunct="0">
            <a:lnSpc>
              <a:spcPct val="100000"/>
            </a:lnSpc>
            <a:spcBef>
              <a:spcPts val="0"/>
            </a:spcBef>
            <a:spcAft>
              <a:spcPts val="0"/>
            </a:spcAft>
            <a:buClrTx/>
            <a:buSzTx/>
            <a:buFontTx/>
            <a:buNone/>
            <a:tabLst/>
          </a:pPr>
          <a:endParaRPr kumimoji="0" lang="sv-SE" sz="1100" b="0" i="0" u="none" strike="noStrike" cap="none" spc="0" normalizeH="0" baseline="0">
            <a:ln>
              <a:noFill/>
            </a:ln>
            <a:solidFill>
              <a:srgbClr val="000000"/>
            </a:solidFill>
            <a:effectLst/>
            <a:uFillTx/>
            <a:latin typeface="+mn-lt"/>
            <a:ea typeface="+mn-ea"/>
            <a:cs typeface="+mn-cs"/>
            <a:sym typeface="Helvetica Neue"/>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793751</xdr:colOff>
      <xdr:row>5</xdr:row>
      <xdr:rowOff>43296</xdr:rowOff>
    </xdr:from>
    <xdr:to>
      <xdr:col>7</xdr:col>
      <xdr:colOff>0</xdr:colOff>
      <xdr:row>81</xdr:row>
      <xdr:rowOff>29845</xdr:rowOff>
    </xdr:to>
    <xdr:sp macro="" textlink="">
      <xdr:nvSpPr>
        <xdr:cNvPr id="2" name="Shape 3"/>
        <xdr:cNvSpPr txBox="1"/>
      </xdr:nvSpPr>
      <xdr:spPr>
        <a:xfrm>
          <a:off x="793751" y="1746590"/>
          <a:ext cx="4958602" cy="15883961"/>
        </a:xfrm>
        <a:prstGeom prst="rect">
          <a:avLst/>
        </a:prstGeom>
        <a:solidFill>
          <a:srgbClr val="FFFFFF"/>
        </a:solidFill>
        <a:ln w="9525" cap="flat">
          <a:solidFill>
            <a:srgbClr val="BABABA"/>
          </a:solidFill>
          <a:prstDash val="solid"/>
          <a:round/>
        </a:ln>
        <a:effectLst/>
        <a:extLst>
          <a:ext uri="{C572A759-6A51-4108-AA02-DFA0A04FC94B}">
            <ma14:wrappingTextBoxFlag xmlns:ma14="http://schemas.microsoft.com/office/mac/drawingml/2011/main" xmlns="" val="1"/>
          </a:ext>
        </a:extLst>
      </xdr:spPr>
      <xdr:txBody>
        <a:bodyPr wrap="square" lIns="45719" tIns="45719" rIns="45719" bIns="45719" numCol="1" anchor="t">
          <a:noAutofit/>
        </a:bodyPr>
        <a:lstStyle/>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000000"/>
              </a:solidFill>
              <a:uFillTx/>
              <a:latin typeface="Calibri"/>
              <a:ea typeface="Calibri"/>
              <a:cs typeface="Calibri"/>
              <a:sym typeface="Calibri"/>
            </a:defRPr>
          </a:pPr>
          <a:r>
            <a:rPr sz="1100" b="1" i="0" u="none" strike="noStrike" cap="none" spc="0" baseline="0">
              <a:ln>
                <a:noFill/>
              </a:ln>
              <a:solidFill>
                <a:srgbClr val="000000"/>
              </a:solidFill>
              <a:uFillTx/>
              <a:latin typeface="Calibri"/>
              <a:ea typeface="Calibri"/>
              <a:cs typeface="Calibri"/>
              <a:sym typeface="Calibri"/>
            </a:rPr>
            <a:t>Jönköpings kommuns digita</a:t>
          </a:r>
          <a:r>
            <a:rPr lang="sv-SE" sz="1100" b="1" i="0" u="none" strike="noStrike" cap="none" spc="0" baseline="0">
              <a:ln>
                <a:noFill/>
              </a:ln>
              <a:solidFill>
                <a:srgbClr val="000000"/>
              </a:solidFill>
              <a:uFillTx/>
              <a:latin typeface="Calibri"/>
              <a:ea typeface="Calibri"/>
              <a:cs typeface="Calibri"/>
              <a:sym typeface="Calibri"/>
            </a:rPr>
            <a:t>l</a:t>
          </a:r>
          <a:r>
            <a:rPr sz="1100" b="1" i="0" u="none" strike="noStrike" cap="none" spc="0" baseline="0">
              <a:ln>
                <a:noFill/>
              </a:ln>
              <a:solidFill>
                <a:srgbClr val="000000"/>
              </a:solidFill>
              <a:uFillTx/>
              <a:latin typeface="Calibri"/>
              <a:ea typeface="Calibri"/>
              <a:cs typeface="Calibri"/>
              <a:sym typeface="Calibri"/>
            </a:rPr>
            <a:t>a ÖP, </a:t>
          </a:r>
          <a:r>
            <a:rPr lang="sv-SE" sz="1100" b="1" i="0" u="none" strike="noStrike" cap="none" spc="0" baseline="0">
              <a:ln>
                <a:noFill/>
              </a:ln>
              <a:solidFill>
                <a:srgbClr val="000000"/>
              </a:solidFill>
              <a:uFillTx/>
              <a:latin typeface="Calibri"/>
              <a:ea typeface="Calibri"/>
              <a:cs typeface="Calibri"/>
              <a:sym typeface="Calibri"/>
            </a:rPr>
            <a:t>sep</a:t>
          </a:r>
          <a:r>
            <a:rPr sz="1100" b="1" i="0" u="none" strike="noStrike" cap="none" spc="0" baseline="0">
              <a:ln>
                <a:noFill/>
              </a:ln>
              <a:solidFill>
                <a:srgbClr val="000000"/>
              </a:solidFill>
              <a:uFillTx/>
              <a:latin typeface="Calibri"/>
              <a:ea typeface="Calibri"/>
              <a:cs typeface="Calibri"/>
              <a:sym typeface="Calibri"/>
            </a:rPr>
            <a:t> 2017</a:t>
          </a: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000000"/>
              </a:solidFill>
              <a:uFillTx/>
              <a:latin typeface="Calibri"/>
              <a:ea typeface="Calibri"/>
              <a:cs typeface="Calibri"/>
              <a:sym typeface="Calibri"/>
            </a:defRPr>
          </a:pPr>
          <a:endParaRPr sz="1100" b="1" i="0" u="none" strike="noStrike" cap="none" spc="0" baseline="0">
            <a:ln>
              <a:noFill/>
            </a:ln>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0" i="0" u="sng" strike="noStrike" cap="none" spc="0" baseline="0">
              <a:ln>
                <a:noFill/>
              </a:ln>
              <a:solidFill>
                <a:srgbClr val="000000"/>
              </a:solidFill>
              <a:uFillTx/>
              <a:latin typeface="Calibri"/>
              <a:ea typeface="Calibri"/>
              <a:cs typeface="Calibri"/>
              <a:sym typeface="Calibri"/>
            </a:defRPr>
          </a:pPr>
          <a:r>
            <a:rPr sz="1100" b="0" i="0" u="sng" strike="noStrike" cap="none" spc="0" baseline="0">
              <a:ln>
                <a:noFill/>
              </a:ln>
              <a:solidFill>
                <a:srgbClr val="000000"/>
              </a:solidFill>
              <a:uFillTx/>
              <a:latin typeface="Calibri"/>
              <a:ea typeface="Calibri"/>
              <a:cs typeface="Calibri"/>
              <a:sym typeface="Calibri"/>
            </a:rPr>
            <a:t>Naturresurser</a:t>
          </a:r>
          <a:r>
            <a:rPr sz="1100" b="0" i="0" u="none" strike="noStrike" cap="none" spc="0" baseline="0">
              <a:ln>
                <a:noFill/>
              </a:ln>
              <a:solidFill>
                <a:srgbClr val="000000"/>
              </a:solidFill>
              <a:uFillTx/>
              <a:latin typeface="Calibri"/>
              <a:ea typeface="Calibri"/>
              <a:cs typeface="Calibri"/>
              <a:sym typeface="Calibri"/>
            </a:rPr>
            <a:t> &gt; </a:t>
          </a:r>
          <a:r>
            <a:rPr sz="1100" b="1" i="0" u="none" strike="noStrike" cap="none" spc="0" baseline="0">
              <a:ln>
                <a:noFill/>
              </a:ln>
              <a:solidFill>
                <a:srgbClr val="000000"/>
              </a:solidFill>
              <a:uFillTx/>
              <a:latin typeface="Calibri"/>
              <a:ea typeface="Calibri"/>
              <a:cs typeface="Calibri"/>
              <a:sym typeface="Calibri"/>
            </a:rPr>
            <a:t>Ekosystemtjänster</a:t>
          </a:r>
          <a:endParaRPr sz="1100" b="0" i="0" u="sng" strike="noStrike" cap="none" spc="0" baseline="0">
            <a:ln>
              <a:noFill/>
            </a:ln>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000000"/>
              </a:solidFill>
              <a:uFillTx/>
              <a:latin typeface="Calibri"/>
              <a:ea typeface="Calibri"/>
              <a:cs typeface="Calibri"/>
              <a:sym typeface="Calibri"/>
            </a:defRPr>
          </a:pPr>
          <a:endParaRPr sz="1100" b="1" i="0" u="none" strike="noStrike" cap="none" spc="0" baseline="0">
            <a:ln>
              <a:noFill/>
            </a:ln>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000000"/>
              </a:solidFill>
              <a:uFillTx/>
              <a:latin typeface="Calibri"/>
              <a:ea typeface="Calibri"/>
              <a:cs typeface="Calibri"/>
              <a:sym typeface="Calibri"/>
            </a:defRPr>
          </a:pPr>
          <a:r>
            <a:rPr sz="1100" b="0" i="0" u="none" strike="noStrike" cap="none" spc="0" baseline="0">
              <a:ln>
                <a:noFill/>
              </a:ln>
              <a:solidFill>
                <a:srgbClr val="000000"/>
              </a:solidFill>
              <a:uFillTx/>
              <a:latin typeface="Calibri"/>
              <a:ea typeface="Calibri"/>
              <a:cs typeface="Calibri"/>
              <a:sym typeface="Calibri"/>
            </a:rPr>
            <a:t>http://karta.jonkoping.se/app/oplan/test/html/b_kartunderlag/b_naturresurser_ekosystemtjanster.htm</a:t>
          </a: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000000"/>
              </a:solidFill>
              <a:uFillTx/>
              <a:latin typeface="Calibri"/>
              <a:ea typeface="Calibri"/>
              <a:cs typeface="Calibri"/>
              <a:sym typeface="Calibri"/>
            </a:defRPr>
          </a:pPr>
          <a:endParaRPr sz="1100" b="1" i="0" u="none" strike="noStrike" cap="none" spc="0" baseline="0">
            <a:ln>
              <a:noFill/>
            </a:ln>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000000"/>
              </a:solidFill>
              <a:uFillTx/>
              <a:latin typeface="Calibri"/>
              <a:ea typeface="Calibri"/>
              <a:cs typeface="Calibri"/>
              <a:sym typeface="Calibri"/>
            </a:defRPr>
          </a:pPr>
          <a:r>
            <a:rPr sz="1100" b="1" i="0" u="none" strike="noStrike" cap="none" spc="0" baseline="0">
              <a:ln>
                <a:noFill/>
              </a:ln>
              <a:solidFill>
                <a:srgbClr val="000000"/>
              </a:solidFill>
              <a:uFillTx/>
              <a:latin typeface="Calibri"/>
              <a:ea typeface="Calibri"/>
              <a:cs typeface="Calibri"/>
              <a:sym typeface="Calibri"/>
            </a:rPr>
            <a:t>Definition</a:t>
          </a: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000000"/>
              </a:solidFill>
              <a:uFillTx/>
              <a:latin typeface="Calibri"/>
              <a:ea typeface="Calibri"/>
              <a:cs typeface="Calibri"/>
              <a:sym typeface="Calibri"/>
            </a:defRPr>
          </a:pPr>
          <a:r>
            <a:rPr sz="1100" b="0" i="0" u="none" strike="noStrike" cap="none" spc="0" baseline="0">
              <a:ln>
                <a:noFill/>
              </a:ln>
              <a:solidFill>
                <a:srgbClr val="000000"/>
              </a:solidFill>
              <a:uFillTx/>
              <a:latin typeface="Calibri"/>
              <a:ea typeface="Calibri"/>
              <a:cs typeface="Calibri"/>
              <a:sym typeface="Calibri"/>
            </a:rPr>
            <a:t>Ekosystemtjänster är något som systemen i naturen gör och som människan kan dra nytta av, i många fall är vi dessutom direkt eller indirekt beroende av det.</a:t>
          </a: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000000"/>
              </a:solidFill>
              <a:uFillTx/>
              <a:latin typeface="Calibri"/>
              <a:ea typeface="Calibri"/>
              <a:cs typeface="Calibri"/>
              <a:sym typeface="Calibri"/>
            </a:defRPr>
          </a:pPr>
          <a:r>
            <a:rPr sz="1100" b="0" i="0" u="none" strike="noStrike" cap="none" spc="0" baseline="0">
              <a:ln>
                <a:noFill/>
              </a:ln>
              <a:solidFill>
                <a:srgbClr val="000000"/>
              </a:solidFill>
              <a:uFillTx/>
              <a:latin typeface="Calibri"/>
              <a:ea typeface="Calibri"/>
              <a:cs typeface="Calibri"/>
              <a:sym typeface="Calibri"/>
            </a:rPr>
            <a:t>Ekosystemtjänsterna delas ofta in i fyra huvudgrupper, de kallas stödjande, reglerande, försörjande eller kulturella ekosystemtjänster. De stödjande tjänsterna är nödvändiga för att övriga ekosystemtjänster ska fungera och omfattar bland annat biologisk mångfald, näringscykler, vattencykler och jordmånsbildning. De reglerande tjänsterna i sin tur inkluderar bland annat pollinering, rening av dagvatten, flödesutjämning av regn- och smältvatten samt luftrening. De försörjande tjänsterna handlar om produktion av sådant som livsmedel, medicinalväxter, dricksvatten, bioenergi och skogsråvaror som virke och pappersmassa. De kulturella ekosystemtjänsterna är inte lika konkreta utan rör sådant som gemenskap, rekreation och upplevelser till exempel genom friluftsliv och turism.</a:t>
          </a: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000000"/>
              </a:solidFill>
              <a:uFillTx/>
              <a:latin typeface="Calibri"/>
              <a:ea typeface="Calibri"/>
              <a:cs typeface="Calibri"/>
              <a:sym typeface="Calibri"/>
            </a:defRPr>
          </a:pPr>
          <a:endParaRPr sz="1100" b="0" i="0" u="none" strike="noStrike" cap="none" spc="0" baseline="0">
            <a:ln>
              <a:noFill/>
            </a:ln>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000000"/>
              </a:solidFill>
              <a:uFillTx/>
              <a:latin typeface="Calibri"/>
              <a:ea typeface="Calibri"/>
              <a:cs typeface="Calibri"/>
              <a:sym typeface="Calibri"/>
            </a:defRPr>
          </a:pPr>
          <a:r>
            <a:rPr sz="1100" b="1" i="0" u="none" strike="noStrike" cap="none" spc="0" baseline="0">
              <a:ln>
                <a:noFill/>
              </a:ln>
              <a:solidFill>
                <a:srgbClr val="000000"/>
              </a:solidFill>
              <a:uFillTx/>
              <a:latin typeface="Calibri"/>
              <a:ea typeface="Calibri"/>
              <a:cs typeface="Calibri"/>
              <a:sym typeface="Calibri"/>
            </a:rPr>
            <a:t>Riktlinjer</a:t>
          </a: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953735"/>
              </a:solidFill>
              <a:uFillTx/>
              <a:latin typeface="Calibri"/>
              <a:ea typeface="Calibri"/>
              <a:cs typeface="Calibri"/>
              <a:sym typeface="Calibri"/>
            </a:defRPr>
          </a:pPr>
          <a:r>
            <a:rPr sz="1100" b="1" i="0" u="none" strike="noStrike" cap="none" spc="0" baseline="0">
              <a:ln>
                <a:noFill/>
              </a:ln>
              <a:solidFill>
                <a:srgbClr val="953735"/>
              </a:solidFill>
              <a:uFillTx/>
              <a:latin typeface="Calibri"/>
              <a:ea typeface="Calibri"/>
              <a:cs typeface="Calibri"/>
              <a:sym typeface="Calibri"/>
            </a:rPr>
            <a:t>Ekosystemtjänsternas funktion ska upprätthållas, förstärkas och utvecklas inom kommunen.</a:t>
          </a: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953735"/>
              </a:solidFill>
              <a:uFillTx/>
              <a:latin typeface="Calibri"/>
              <a:ea typeface="Calibri"/>
              <a:cs typeface="Calibri"/>
              <a:sym typeface="Calibri"/>
            </a:defRPr>
          </a:pPr>
          <a:endParaRPr sz="1100" b="1" i="0" u="none" strike="noStrike" cap="none" spc="0" baseline="0">
            <a:ln>
              <a:noFill/>
            </a:ln>
            <a:solidFill>
              <a:srgbClr val="953735"/>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953735"/>
              </a:solidFill>
              <a:uFillTx/>
              <a:latin typeface="Calibri"/>
              <a:ea typeface="Calibri"/>
              <a:cs typeface="Calibri"/>
              <a:sym typeface="Calibri"/>
            </a:defRPr>
          </a:pPr>
          <a:r>
            <a:rPr sz="1100" b="1" i="0" u="none" strike="noStrike" cap="none" spc="0" baseline="0">
              <a:ln>
                <a:noFill/>
              </a:ln>
              <a:solidFill>
                <a:srgbClr val="953735"/>
              </a:solidFill>
              <a:uFillTx/>
              <a:latin typeface="Calibri"/>
              <a:ea typeface="Calibri"/>
              <a:cs typeface="Calibri"/>
              <a:sym typeface="Calibri"/>
            </a:rPr>
            <a:t>Ekosystemtjänster ska aktivt användas som planeringsverktyg i den fysiska planeringen, för att dra nytta av dess olika funktioner, exempelvis fördröjning av vatten, temperaturutjämning och olika former av rening.</a:t>
          </a: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953735"/>
              </a:solidFill>
              <a:uFillTx/>
              <a:latin typeface="Calibri"/>
              <a:ea typeface="Calibri"/>
              <a:cs typeface="Calibri"/>
              <a:sym typeface="Calibri"/>
            </a:defRPr>
          </a:pPr>
          <a:endParaRPr sz="1100" b="1" i="0" u="none" strike="noStrike" cap="none" spc="0" baseline="0">
            <a:ln>
              <a:noFill/>
            </a:ln>
            <a:solidFill>
              <a:srgbClr val="953735"/>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953735"/>
              </a:solidFill>
              <a:uFillTx/>
              <a:latin typeface="Calibri"/>
              <a:ea typeface="Calibri"/>
              <a:cs typeface="Calibri"/>
              <a:sym typeface="Calibri"/>
            </a:defRPr>
          </a:pPr>
          <a:r>
            <a:rPr sz="1100" b="1" i="0" u="none" strike="noStrike" cap="none" spc="0" baseline="0">
              <a:ln>
                <a:noFill/>
              </a:ln>
              <a:solidFill>
                <a:srgbClr val="953735"/>
              </a:solidFill>
              <a:uFillTx/>
              <a:latin typeface="Calibri"/>
              <a:ea typeface="Calibri"/>
              <a:cs typeface="Calibri"/>
              <a:sym typeface="Calibri"/>
            </a:rPr>
            <a:t>Vid exploatering ska påverkan på ekosystemtjänster och behov av eventuella anpassningsåtgärder utredas.</a:t>
          </a: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000000"/>
              </a:solidFill>
              <a:uFillTx/>
              <a:latin typeface="Calibri"/>
              <a:ea typeface="Calibri"/>
              <a:cs typeface="Calibri"/>
              <a:sym typeface="Calibri"/>
            </a:defRPr>
          </a:pPr>
          <a:endParaRPr sz="1100" b="0" i="0" u="none" strike="noStrike" cap="none" spc="0" baseline="0">
            <a:ln>
              <a:noFill/>
            </a:ln>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000000"/>
              </a:solidFill>
              <a:uFillTx/>
              <a:latin typeface="Calibri"/>
              <a:ea typeface="Calibri"/>
              <a:cs typeface="Calibri"/>
              <a:sym typeface="Calibri"/>
            </a:defRPr>
          </a:pPr>
          <a:r>
            <a:rPr sz="1100" b="1" i="0" u="none" strike="noStrike" cap="none" spc="0" baseline="0">
              <a:ln>
                <a:noFill/>
              </a:ln>
              <a:solidFill>
                <a:srgbClr val="000000"/>
              </a:solidFill>
              <a:uFillTx/>
              <a:latin typeface="Calibri"/>
              <a:ea typeface="Calibri"/>
              <a:cs typeface="Calibri"/>
              <a:sym typeface="Calibri"/>
            </a:rPr>
            <a:t>Motivering</a:t>
          </a: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000000"/>
              </a:solidFill>
              <a:uFillTx/>
              <a:latin typeface="Calibri"/>
              <a:ea typeface="Calibri"/>
              <a:cs typeface="Calibri"/>
              <a:sym typeface="Calibri"/>
            </a:defRPr>
          </a:pPr>
          <a:r>
            <a:rPr sz="1100" b="0" i="0" u="none" strike="noStrike" cap="none" spc="0" baseline="0">
              <a:ln>
                <a:noFill/>
              </a:ln>
              <a:solidFill>
                <a:srgbClr val="000000"/>
              </a:solidFill>
              <a:uFillTx/>
              <a:latin typeface="Calibri"/>
              <a:ea typeface="Calibri"/>
              <a:cs typeface="Calibri"/>
              <a:sym typeface="Calibri"/>
            </a:rPr>
            <a:t>Dessa funktioner upprätthåller och förbättrar människans levnadsvillkor och är många gånger en förutsättning för vår överlevnad. I allmänhet är det först när dessa tjänster inte längre fungerar som vi upptäcker förlusten av dem, till exempel då vilda pollinerare slagits ut eller brist på färskvatten uppstår. Den biologiska mångfalden är en del av de stödjande ekosystemtjänsterna och som tillsammans utgör basen för allt liv på jorden och för de övriga tjänster som är nödvändiga för mänsklighetens existens. Några funktioner som är viktiga för människan är luft- och vattenrening, som bland annat ger dricksvatten och luft som går att andas. Möjligheter för människor att vistas i naturen och uppleva växter och djur, plocka bär och svamp är även det ekosystemtjänster.</a:t>
          </a: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000000"/>
              </a:solidFill>
              <a:uFillTx/>
              <a:latin typeface="Calibri"/>
              <a:ea typeface="Calibri"/>
              <a:cs typeface="Calibri"/>
              <a:sym typeface="Calibri"/>
            </a:defRPr>
          </a:pPr>
          <a:r>
            <a:rPr sz="1100" b="0" i="0" u="none" strike="noStrike" cap="none" spc="0" baseline="0">
              <a:ln>
                <a:noFill/>
              </a:ln>
              <a:solidFill>
                <a:srgbClr val="000000"/>
              </a:solidFill>
              <a:uFillTx/>
              <a:latin typeface="Calibri"/>
              <a:ea typeface="Calibri"/>
              <a:cs typeface="Calibri"/>
              <a:sym typeface="Calibri"/>
            </a:rPr>
            <a:t>Ekosystemtjänster fungerar mest effektivt i natur med hög biologisk mångfald, det är därför angeläget att veta var vi har rik natur och förvalta den väl. En annan viktig faktor som är viktig för att upprätthålla ekosystemens funktioner är bland annat graden av utnyttjande, så att systemet inte utsätts för ett skadligt överutnyttjande. Det är även viktigt att bibehålla den biologiska mångfalden genom att bland annat se till att levnadsförutsättningarna inte försämras genom till exempel fragmentering eller felaktig skogsavverkning. </a:t>
          </a: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000000"/>
              </a:solidFill>
              <a:uFillTx/>
              <a:latin typeface="Calibri"/>
              <a:ea typeface="Calibri"/>
              <a:cs typeface="Calibri"/>
              <a:sym typeface="Calibri"/>
            </a:defRPr>
          </a:pPr>
          <a:r>
            <a:rPr sz="1100" b="0" i="0" u="none" strike="noStrike" cap="none" spc="0" baseline="0">
              <a:ln>
                <a:noFill/>
              </a:ln>
              <a:solidFill>
                <a:srgbClr val="000000"/>
              </a:solidFill>
              <a:uFillTx/>
              <a:latin typeface="Calibri"/>
              <a:ea typeface="Calibri"/>
              <a:cs typeface="Calibri"/>
              <a:sym typeface="Calibri"/>
            </a:rPr>
            <a:t>Främjande av ekosystemtjänster ska vara en naturlig del i allt planarbete, både så dessa inte störs eller förstörs av det som planeras och så dessa funktioner kan användas som en del i planeringen. Det kan underlätta exempelvis planeringen av dagvattenhantering och reglering av temperaturer i urbana miljöer, något som kan bli än mer aktuellt framöver. Med väntade klimatförändringar antas dagvattenflöden förändras, nederbördsmängderna öka och antalet riktigt varma dagar att bli fler. Detta kommer att medföra helt nya krav på den fysiska planeringen, då det vi idag ser som extrema situationer och scenarion kommer att förekomma oftare. Lokalt kan det skapa problem inte minst i områden nära känsliga sjöar och vattendrag.</a:t>
          </a:r>
        </a:p>
      </xdr:txBody>
    </xdr:sp>
    <xdr:clientData/>
  </xdr:twoCellAnchor>
  <xdr:twoCellAnchor>
    <xdr:from>
      <xdr:col>7</xdr:col>
      <xdr:colOff>806450</xdr:colOff>
      <xdr:row>5</xdr:row>
      <xdr:rowOff>28864</xdr:rowOff>
    </xdr:from>
    <xdr:to>
      <xdr:col>14</xdr:col>
      <xdr:colOff>0</xdr:colOff>
      <xdr:row>81</xdr:row>
      <xdr:rowOff>635</xdr:rowOff>
    </xdr:to>
    <xdr:sp macro="" textlink="">
      <xdr:nvSpPr>
        <xdr:cNvPr id="3" name="Shape 4"/>
        <xdr:cNvSpPr txBox="1"/>
      </xdr:nvSpPr>
      <xdr:spPr>
        <a:xfrm>
          <a:off x="6558803" y="1732158"/>
          <a:ext cx="4945903" cy="15869183"/>
        </a:xfrm>
        <a:prstGeom prst="rect">
          <a:avLst/>
        </a:prstGeom>
        <a:solidFill>
          <a:srgbClr val="FFFFFF"/>
        </a:solidFill>
        <a:ln w="9525" cap="flat">
          <a:solidFill>
            <a:srgbClr val="BABABA"/>
          </a:solidFill>
          <a:prstDash val="solid"/>
          <a:round/>
        </a:ln>
        <a:effectLst/>
        <a:extLst>
          <a:ext uri="{C572A759-6A51-4108-AA02-DFA0A04FC94B}">
            <ma14:wrappingTextBoxFlag xmlns:ma14="http://schemas.microsoft.com/office/mac/drawingml/2011/main" xmlns="" val="1"/>
          </a:ext>
        </a:extLst>
      </xdr:spPr>
      <xdr:txBody>
        <a:bodyPr wrap="square" lIns="45719" tIns="45719" rIns="45719" bIns="45719" numCol="1" anchor="t">
          <a:noAutofit/>
        </a:bodyPr>
        <a:lstStyle/>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000000"/>
              </a:solidFill>
              <a:uFillTx/>
              <a:latin typeface="Calibri"/>
              <a:ea typeface="Calibri"/>
              <a:cs typeface="Calibri"/>
              <a:sym typeface="Calibri"/>
            </a:defRPr>
          </a:pPr>
          <a:r>
            <a:rPr sz="1100" b="1" i="0" u="none" strike="noStrike" cap="none" spc="0" baseline="0">
              <a:ln>
                <a:noFill/>
              </a:ln>
              <a:solidFill>
                <a:srgbClr val="000000"/>
              </a:solidFill>
              <a:uFillTx/>
              <a:latin typeface="Calibri"/>
              <a:ea typeface="Calibri"/>
              <a:cs typeface="Calibri"/>
              <a:sym typeface="Calibri"/>
            </a:rPr>
            <a:t>Jönköpings kommuns digitala ÖP, </a:t>
          </a:r>
          <a:r>
            <a:rPr lang="sv-SE" sz="1100" b="1" i="0" u="none" strike="noStrike" cap="none" spc="0" baseline="0">
              <a:ln>
                <a:noFill/>
              </a:ln>
              <a:solidFill>
                <a:srgbClr val="000000"/>
              </a:solidFill>
              <a:uFillTx/>
              <a:latin typeface="Calibri"/>
              <a:ea typeface="Calibri"/>
              <a:cs typeface="Calibri"/>
              <a:sym typeface="Calibri"/>
            </a:rPr>
            <a:t>sep </a:t>
          </a:r>
          <a:r>
            <a:rPr sz="1100" b="1" i="0" u="none" strike="noStrike" cap="none" spc="0" baseline="0">
              <a:ln>
                <a:noFill/>
              </a:ln>
              <a:solidFill>
                <a:srgbClr val="000000"/>
              </a:solidFill>
              <a:uFillTx/>
              <a:latin typeface="Calibri"/>
              <a:ea typeface="Calibri"/>
              <a:cs typeface="Calibri"/>
              <a:sym typeface="Calibri"/>
            </a:rPr>
            <a:t>2017</a:t>
          </a: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000000"/>
              </a:solidFill>
              <a:uFillTx/>
              <a:latin typeface="Calibri"/>
              <a:ea typeface="Calibri"/>
              <a:cs typeface="Calibri"/>
              <a:sym typeface="Calibri"/>
            </a:defRPr>
          </a:pPr>
          <a:endParaRPr sz="1100" b="1" i="0" u="none" strike="noStrike" cap="none" spc="0" baseline="0">
            <a:ln>
              <a:noFill/>
            </a:ln>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0" i="0" u="sng" strike="noStrike" cap="none" spc="0" baseline="0">
              <a:ln>
                <a:noFill/>
              </a:ln>
              <a:solidFill>
                <a:srgbClr val="000000"/>
              </a:solidFill>
              <a:uFillTx/>
              <a:latin typeface="Calibri"/>
              <a:ea typeface="Calibri"/>
              <a:cs typeface="Calibri"/>
              <a:sym typeface="Calibri"/>
            </a:defRPr>
          </a:pPr>
          <a:r>
            <a:rPr sz="1100" b="0" i="0" u="sng" strike="noStrike" cap="none" spc="0" baseline="0">
              <a:ln>
                <a:noFill/>
              </a:ln>
              <a:solidFill>
                <a:srgbClr val="000000"/>
              </a:solidFill>
              <a:uFillTx/>
              <a:latin typeface="Calibri"/>
              <a:ea typeface="Calibri"/>
              <a:cs typeface="Calibri"/>
              <a:sym typeface="Calibri"/>
            </a:rPr>
            <a:t>Natur</a:t>
          </a:r>
          <a:r>
            <a:rPr sz="1100" b="0" i="0" u="none" strike="noStrike" cap="none" spc="0" baseline="0">
              <a:ln>
                <a:noFill/>
              </a:ln>
              <a:solidFill>
                <a:srgbClr val="000000"/>
              </a:solidFill>
              <a:uFillTx/>
              <a:latin typeface="Calibri"/>
              <a:ea typeface="Calibri"/>
              <a:cs typeface="Calibri"/>
              <a:sym typeface="Calibri"/>
            </a:rPr>
            <a:t> &gt; </a:t>
          </a:r>
          <a:r>
            <a:rPr sz="1100" b="1" i="0" u="none" strike="noStrike" cap="none" spc="0" baseline="0">
              <a:ln>
                <a:noFill/>
              </a:ln>
              <a:solidFill>
                <a:srgbClr val="000000"/>
              </a:solidFill>
              <a:uFillTx/>
              <a:latin typeface="Calibri"/>
              <a:ea typeface="Calibri"/>
              <a:cs typeface="Calibri"/>
              <a:sym typeface="Calibri"/>
            </a:rPr>
            <a:t>Grön infrastruktur</a:t>
          </a: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000000"/>
              </a:solidFill>
              <a:uFillTx/>
              <a:latin typeface="Calibri"/>
              <a:ea typeface="Calibri"/>
              <a:cs typeface="Calibri"/>
              <a:sym typeface="Calibri"/>
            </a:defRPr>
          </a:pPr>
          <a:endParaRPr sz="1100" b="0" i="0" u="none" strike="noStrike" cap="none" spc="0" baseline="0">
            <a:ln>
              <a:noFill/>
            </a:ln>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000000"/>
              </a:solidFill>
              <a:uFillTx/>
              <a:latin typeface="Calibri"/>
              <a:ea typeface="Calibri"/>
              <a:cs typeface="Calibri"/>
              <a:sym typeface="Calibri"/>
            </a:defRPr>
          </a:pPr>
          <a:r>
            <a:rPr lang="sv-SE" sz="1100" b="0" i="0" u="none" strike="noStrike" cap="none" spc="0" baseline="0">
              <a:ln>
                <a:noFill/>
              </a:ln>
              <a:solidFill>
                <a:srgbClr val="000000"/>
              </a:solidFill>
              <a:uFillTx/>
              <a:latin typeface="Calibri"/>
              <a:ea typeface="Calibri"/>
              <a:cs typeface="Calibri"/>
              <a:sym typeface="Calibri"/>
            </a:rPr>
            <a:t>http://karta.jonkoping.se/app/oplan/antagen/html/b_kartunderlag/b_natur_naturstrak.htm</a:t>
          </a: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000000"/>
              </a:solidFill>
              <a:uFillTx/>
              <a:latin typeface="Calibri"/>
              <a:ea typeface="Calibri"/>
              <a:cs typeface="Calibri"/>
              <a:sym typeface="Calibri"/>
            </a:defRPr>
          </a:pPr>
          <a:endParaRPr sz="1100" b="0" i="0" u="none" strike="noStrike" cap="none" spc="0" baseline="0">
            <a:ln>
              <a:noFill/>
            </a:ln>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000000"/>
              </a:solidFill>
              <a:uFillTx/>
              <a:latin typeface="Calibri"/>
              <a:ea typeface="Calibri"/>
              <a:cs typeface="Calibri"/>
              <a:sym typeface="Calibri"/>
            </a:defRPr>
          </a:pPr>
          <a:r>
            <a:rPr sz="1100" b="1" i="0" u="none" strike="noStrike" cap="none" spc="0" baseline="0">
              <a:ln>
                <a:noFill/>
              </a:ln>
              <a:solidFill>
                <a:srgbClr val="000000"/>
              </a:solidFill>
              <a:uFillTx/>
              <a:latin typeface="Calibri"/>
              <a:ea typeface="Calibri"/>
              <a:cs typeface="Calibri"/>
              <a:sym typeface="Calibri"/>
            </a:rPr>
            <a:t>Definition</a:t>
          </a: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000000"/>
              </a:solidFill>
              <a:uFillTx/>
              <a:latin typeface="Calibri"/>
              <a:ea typeface="Calibri"/>
              <a:cs typeface="Calibri"/>
              <a:sym typeface="Calibri"/>
            </a:defRPr>
          </a:pPr>
          <a:r>
            <a:rPr sz="1100" b="0" i="0" u="none" strike="noStrike" cap="none" spc="0" baseline="0">
              <a:ln>
                <a:noFill/>
              </a:ln>
              <a:solidFill>
                <a:srgbClr val="000000"/>
              </a:solidFill>
              <a:uFillTx/>
              <a:latin typeface="Calibri"/>
              <a:ea typeface="Calibri"/>
              <a:cs typeface="Calibri"/>
              <a:sym typeface="Calibri"/>
            </a:rPr>
            <a:t>Grön infrastruktur är mark- eller vattenområden som knyter ihop och skapar struktur och kontinuitet i naturområden. Grön infrastruktur är viktig för att upprätthålla långsiktigt hållbara populationer av växter och djur och för sociala värden i form av rekreation, naturpedagogik och friluftsliv. </a:t>
          </a: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000000"/>
              </a:solidFill>
              <a:uFillTx/>
              <a:latin typeface="Calibri"/>
              <a:ea typeface="Calibri"/>
              <a:cs typeface="Calibri"/>
              <a:sym typeface="Calibri"/>
            </a:defRPr>
          </a:pPr>
          <a:endParaRPr sz="1100" b="1" i="0" u="none" strike="noStrike" cap="none" spc="0" baseline="0">
            <a:ln>
              <a:noFill/>
            </a:ln>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000000"/>
              </a:solidFill>
              <a:uFillTx/>
              <a:latin typeface="Calibri"/>
              <a:ea typeface="Calibri"/>
              <a:cs typeface="Calibri"/>
              <a:sym typeface="Calibri"/>
            </a:defRPr>
          </a:pPr>
          <a:r>
            <a:rPr sz="1100" b="1" i="0" u="none" strike="noStrike" cap="none" spc="0" baseline="0">
              <a:ln>
                <a:noFill/>
              </a:ln>
              <a:solidFill>
                <a:srgbClr val="000000"/>
              </a:solidFill>
              <a:uFillTx/>
              <a:latin typeface="Calibri"/>
              <a:ea typeface="Calibri"/>
              <a:cs typeface="Calibri"/>
              <a:sym typeface="Calibri"/>
            </a:rPr>
            <a:t>Riktlinjer</a:t>
          </a: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953735"/>
              </a:solidFill>
              <a:uFillTx/>
              <a:latin typeface="Calibri"/>
              <a:ea typeface="Calibri"/>
              <a:cs typeface="Calibri"/>
              <a:sym typeface="Calibri"/>
            </a:defRPr>
          </a:pPr>
          <a:r>
            <a:rPr sz="1100" b="1" i="0" u="none" strike="noStrike" cap="none" spc="0" baseline="0">
              <a:ln>
                <a:noFill/>
              </a:ln>
              <a:solidFill>
                <a:srgbClr val="953735"/>
              </a:solidFill>
              <a:uFillTx/>
              <a:latin typeface="Calibri"/>
              <a:ea typeface="Calibri"/>
              <a:cs typeface="Calibri"/>
              <a:sym typeface="Calibri"/>
            </a:rPr>
            <a:t>Kommunen ska upprätthålla en sammanhängande grön infrastruktur, bestående av mark- och vattenområden i form av så kallade biologiska korridorer. </a:t>
          </a: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953735"/>
              </a:solidFill>
              <a:uFillTx/>
              <a:latin typeface="Calibri"/>
              <a:ea typeface="Calibri"/>
              <a:cs typeface="Calibri"/>
              <a:sym typeface="Calibri"/>
            </a:defRPr>
          </a:pPr>
          <a:endParaRPr sz="1100" b="1" i="0" u="none" strike="noStrike" cap="none" spc="0" baseline="0">
            <a:ln>
              <a:noFill/>
            </a:ln>
            <a:solidFill>
              <a:srgbClr val="953735"/>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953735"/>
              </a:solidFill>
              <a:uFillTx/>
              <a:latin typeface="Calibri"/>
              <a:ea typeface="Calibri"/>
              <a:cs typeface="Calibri"/>
              <a:sym typeface="Calibri"/>
            </a:defRPr>
          </a:pPr>
          <a:r>
            <a:rPr sz="1100" b="1" i="0" u="none" strike="noStrike" cap="none" spc="0" baseline="0">
              <a:ln>
                <a:noFill/>
              </a:ln>
              <a:solidFill>
                <a:srgbClr val="953735"/>
              </a:solidFill>
              <a:uFillTx/>
              <a:latin typeface="Calibri"/>
              <a:ea typeface="Calibri"/>
              <a:cs typeface="Calibri"/>
              <a:sym typeface="Calibri"/>
            </a:rPr>
            <a:t>Ingen bör vid sin bostad ha längre än 200 meter till ett grönområde av god kvalité.</a:t>
          </a: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953735"/>
              </a:solidFill>
              <a:uFillTx/>
              <a:latin typeface="Calibri"/>
              <a:ea typeface="Calibri"/>
              <a:cs typeface="Calibri"/>
              <a:sym typeface="Calibri"/>
            </a:defRPr>
          </a:pPr>
          <a:r>
            <a:rPr sz="1100" b="1" i="0" u="none" strike="noStrike" cap="none" spc="0" baseline="0">
              <a:ln>
                <a:noFill/>
              </a:ln>
              <a:solidFill>
                <a:srgbClr val="953735"/>
              </a:solidFill>
              <a:uFillTx/>
              <a:latin typeface="Calibri"/>
              <a:ea typeface="Calibri"/>
              <a:cs typeface="Calibri"/>
              <a:sym typeface="Calibri"/>
            </a:rPr>
            <a:t> </a:t>
          </a: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953735"/>
              </a:solidFill>
              <a:uFillTx/>
              <a:latin typeface="Calibri"/>
              <a:ea typeface="Calibri"/>
              <a:cs typeface="Calibri"/>
              <a:sym typeface="Calibri"/>
            </a:defRPr>
          </a:pPr>
          <a:r>
            <a:rPr sz="1100" b="1" i="0" u="none" strike="noStrike" cap="none" spc="0" baseline="0">
              <a:ln>
                <a:noFill/>
              </a:ln>
              <a:solidFill>
                <a:srgbClr val="953735"/>
              </a:solidFill>
              <a:uFillTx/>
              <a:latin typeface="Calibri"/>
              <a:ea typeface="Calibri"/>
              <a:cs typeface="Calibri"/>
              <a:sym typeface="Calibri"/>
            </a:rPr>
            <a:t>Biologiska korridorer och grön infrastruktur ska upprätthållas genom stor restriktivitet mot exploatering i dessa stråk.</a:t>
          </a: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953735"/>
              </a:solidFill>
              <a:uFillTx/>
              <a:latin typeface="Calibri"/>
              <a:ea typeface="Calibri"/>
              <a:cs typeface="Calibri"/>
              <a:sym typeface="Calibri"/>
            </a:defRPr>
          </a:pPr>
          <a:endParaRPr sz="1100" b="1" i="0" u="none" strike="noStrike" cap="none" spc="0" baseline="0">
            <a:ln>
              <a:noFill/>
            </a:ln>
            <a:solidFill>
              <a:srgbClr val="953735"/>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953735"/>
              </a:solidFill>
              <a:uFillTx/>
              <a:latin typeface="Calibri"/>
              <a:ea typeface="Calibri"/>
              <a:cs typeface="Calibri"/>
              <a:sym typeface="Calibri"/>
            </a:defRPr>
          </a:pPr>
          <a:r>
            <a:rPr sz="1100" b="1" i="0" u="none" strike="noStrike" cap="none" spc="0" baseline="0">
              <a:ln>
                <a:noFill/>
              </a:ln>
              <a:solidFill>
                <a:srgbClr val="953735"/>
              </a:solidFill>
              <a:uFillTx/>
              <a:latin typeface="Calibri"/>
              <a:ea typeface="Calibri"/>
              <a:cs typeface="Calibri"/>
              <a:sym typeface="Calibri"/>
            </a:rPr>
            <a:t>Nya vattenregleringar med negativ miljöpåverkan ska inte tillåtas.</a:t>
          </a: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953735"/>
              </a:solidFill>
              <a:uFillTx/>
              <a:latin typeface="Calibri"/>
              <a:ea typeface="Calibri"/>
              <a:cs typeface="Calibri"/>
              <a:sym typeface="Calibri"/>
            </a:defRPr>
          </a:pPr>
          <a:r>
            <a:rPr sz="1100" b="1" i="0" u="none" strike="noStrike" cap="none" spc="0" baseline="0">
              <a:ln>
                <a:noFill/>
              </a:ln>
              <a:solidFill>
                <a:srgbClr val="953735"/>
              </a:solidFill>
              <a:uFillTx/>
              <a:latin typeface="Calibri"/>
              <a:ea typeface="Calibri"/>
              <a:cs typeface="Calibri"/>
              <a:sym typeface="Calibri"/>
            </a:rPr>
            <a:t> </a:t>
          </a: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953735"/>
              </a:solidFill>
              <a:uFillTx/>
              <a:latin typeface="Calibri"/>
              <a:ea typeface="Calibri"/>
              <a:cs typeface="Calibri"/>
              <a:sym typeface="Calibri"/>
            </a:defRPr>
          </a:pPr>
          <a:r>
            <a:rPr sz="1100" b="1" i="0" u="none" strike="noStrike" cap="none" spc="0" baseline="0">
              <a:ln>
                <a:noFill/>
              </a:ln>
              <a:solidFill>
                <a:srgbClr val="953735"/>
              </a:solidFill>
              <a:uFillTx/>
              <a:latin typeface="Calibri"/>
              <a:ea typeface="Calibri"/>
              <a:cs typeface="Calibri"/>
              <a:sym typeface="Calibri"/>
            </a:rPr>
            <a:t>Den fysiska planeringen ska förebygga och åtgärda biologiska barriärer genom etablering av exempelvis faunapassager eller laxtrappor där barriärer i form av till exempel vägar, järnvägar eller kulvertering av vattendrag förekommer eller planeras.</a:t>
          </a: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953735"/>
              </a:solidFill>
              <a:uFillTx/>
              <a:latin typeface="Calibri"/>
              <a:ea typeface="Calibri"/>
              <a:cs typeface="Calibri"/>
              <a:sym typeface="Calibri"/>
            </a:defRPr>
          </a:pPr>
          <a:endParaRPr sz="1100" b="1" i="0" u="none" strike="noStrike" cap="none" spc="0" baseline="0">
            <a:ln>
              <a:noFill/>
            </a:ln>
            <a:solidFill>
              <a:srgbClr val="953735"/>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953735"/>
              </a:solidFill>
              <a:uFillTx/>
              <a:latin typeface="Calibri"/>
              <a:ea typeface="Calibri"/>
              <a:cs typeface="Calibri"/>
              <a:sym typeface="Calibri"/>
            </a:defRPr>
          </a:pPr>
          <a:r>
            <a:rPr sz="1100" b="1" i="0" u="none" strike="noStrike" cap="none" spc="0" baseline="0">
              <a:ln>
                <a:noFill/>
              </a:ln>
              <a:solidFill>
                <a:srgbClr val="953735"/>
              </a:solidFill>
              <a:uFillTx/>
              <a:latin typeface="Calibri"/>
              <a:ea typeface="Calibri"/>
              <a:cs typeface="Calibri"/>
              <a:sym typeface="Calibri"/>
            </a:rPr>
            <a:t>En strategisk kommunomfattande grönstrukturplan tas fram senast 2017. Den ska peka ut större grönområden och sammanhängande gröna stråk, som är strategiskt viktiga för naturvården och friluftslivet och som ska tas tillvara vid planering. </a:t>
          </a: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000000"/>
              </a:solidFill>
              <a:uFillTx/>
              <a:latin typeface="Calibri"/>
              <a:ea typeface="Calibri"/>
              <a:cs typeface="Calibri"/>
              <a:sym typeface="Calibri"/>
            </a:defRPr>
          </a:pPr>
          <a:endParaRPr sz="1100" b="1" i="0" u="none" strike="noStrike" cap="none" spc="0" baseline="0">
            <a:ln>
              <a:noFill/>
            </a:ln>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ln>
                <a:noFill/>
              </a:ln>
              <a:solidFill>
                <a:srgbClr val="000000"/>
              </a:solidFill>
              <a:uFillTx/>
              <a:latin typeface="Calibri"/>
              <a:ea typeface="Calibri"/>
              <a:cs typeface="Calibri"/>
              <a:sym typeface="Calibri"/>
            </a:defRPr>
          </a:pPr>
          <a:r>
            <a:rPr sz="1100" b="1" i="0" u="none" strike="noStrike" cap="none" spc="0" baseline="0">
              <a:ln>
                <a:noFill/>
              </a:ln>
              <a:solidFill>
                <a:srgbClr val="000000"/>
              </a:solidFill>
              <a:uFillTx/>
              <a:latin typeface="Calibri"/>
              <a:ea typeface="Calibri"/>
              <a:cs typeface="Calibri"/>
              <a:sym typeface="Calibri"/>
            </a:rPr>
            <a:t>Motivering</a:t>
          </a: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000000"/>
              </a:solidFill>
              <a:uFillTx/>
              <a:latin typeface="Calibri"/>
              <a:ea typeface="Calibri"/>
              <a:cs typeface="Calibri"/>
              <a:sym typeface="Calibri"/>
            </a:defRPr>
          </a:pPr>
          <a:r>
            <a:rPr sz="1100" b="0" i="0" u="none" strike="noStrike" cap="none" spc="0" baseline="0">
              <a:ln>
                <a:noFill/>
              </a:ln>
              <a:solidFill>
                <a:srgbClr val="000000"/>
              </a:solidFill>
              <a:uFillTx/>
              <a:latin typeface="Calibri"/>
              <a:ea typeface="Calibri"/>
              <a:cs typeface="Calibri"/>
              <a:sym typeface="Calibri"/>
            </a:rPr>
            <a:t>En grön infrastruktur genom biologiska korridorer och ett kontinuerligt nätverk av naturliga eller skapade ekosystem behövs för att upprätthålla biologisk mångfald genom bevarande av förekommande naturtyper och arter. Särskilt viktigt är det i områden med rödlistade eller sällsynta arter. Tillgång till sammanhängande gröna och blåa stråk är viktigt för att vara en attraktiv kommun där kommuninvånare trivs, nya väljer att flytta in och som lockar besökande och turister. </a:t>
          </a: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000000"/>
              </a:solidFill>
              <a:uFillTx/>
              <a:latin typeface="Calibri"/>
              <a:ea typeface="Calibri"/>
              <a:cs typeface="Calibri"/>
              <a:sym typeface="Calibri"/>
            </a:defRPr>
          </a:pPr>
          <a:r>
            <a:rPr sz="1100" b="0" i="0" u="none" strike="noStrike" cap="none" spc="0" baseline="0">
              <a:ln>
                <a:noFill/>
              </a:ln>
              <a:solidFill>
                <a:srgbClr val="000000"/>
              </a:solidFill>
              <a:uFillTx/>
              <a:latin typeface="Calibri"/>
              <a:ea typeface="Calibri"/>
              <a:cs typeface="Calibri"/>
              <a:sym typeface="Calibri"/>
            </a:rPr>
            <a:t>Grönområden behövs både för att värna om den biologiska mångfalden, men också för att ge människor möjlighet till rekreation och kunna nyttja ytor för sociala aktiviteter och som mötesplatser. Om ett grönområde behöver tas i anspråk för exploatering, ska kompensationsåtgärder genomföras. Med det menas att till exempel ett intilliggande grönområde görs mer attraktivt och tillgängligt eller att det i ett annat planteras vissa arter eller skapas en miljö som är attraktiv för en viss typ av art.</a:t>
          </a: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000000"/>
              </a:solidFill>
              <a:uFillTx/>
              <a:latin typeface="Calibri"/>
              <a:ea typeface="Calibri"/>
              <a:cs typeface="Calibri"/>
              <a:sym typeface="Calibri"/>
            </a:defRPr>
          </a:pPr>
          <a:r>
            <a:rPr sz="1100" b="0" i="0" u="none" strike="noStrike" cap="none" spc="0" baseline="0">
              <a:ln>
                <a:noFill/>
              </a:ln>
              <a:solidFill>
                <a:srgbClr val="000000"/>
              </a:solidFill>
              <a:uFillTx/>
              <a:latin typeface="Calibri"/>
              <a:ea typeface="Calibri"/>
              <a:cs typeface="Calibri"/>
              <a:sym typeface="Calibri"/>
            </a:rPr>
            <a:t>I stadsmiljön är vattendrag och skogar samt trädklädda miljöer i till exempel parker och vägområden mycket viktiga för att knyta samman grönområden. Här skapas sammanhängande naturmiljöer där växter och djur kan fortleva i hållbara populationer samt områden för rekreation, där man kan vara i fred från trafik och förhoppningsvis buller. Det är viktigt att grönområden av god kvalitet finns nära bostaden, då undersökningar tydligt visar att längre avstånd ger färre besökare i dessa områden.</a:t>
          </a: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000000"/>
              </a:solidFill>
              <a:uFillTx/>
              <a:latin typeface="Calibri"/>
              <a:ea typeface="Calibri"/>
              <a:cs typeface="Calibri"/>
              <a:sym typeface="Calibri"/>
            </a:defRPr>
          </a:pPr>
          <a:r>
            <a:rPr sz="1100" b="0" i="0" u="none" strike="noStrike" cap="none" spc="0" baseline="0">
              <a:ln>
                <a:noFill/>
              </a:ln>
              <a:solidFill>
                <a:srgbClr val="000000"/>
              </a:solidFill>
              <a:uFillTx/>
              <a:latin typeface="Calibri"/>
              <a:ea typeface="Calibri"/>
              <a:cs typeface="Calibri"/>
              <a:sym typeface="Calibri"/>
            </a:rPr>
            <a:t>I landsbygdens kulturlandskap baseras den gröna infrastrukturen på trädklädda naturbetesmarker, brynmiljöer, åkerholmar, alléer och kraftledningsgator. I skogslandskapet är kontinuiteten av olika skogsmiljöer som barrskog, barrblandskog och ädellövskog viktiga, särskilt för äldre skog där en stor andel av rödlistade och hotade arter finns. Det är också viktigt att värna </a:t>
          </a:r>
          <a:r>
            <a:rPr sz="1100" b="0" i="1" u="none" strike="noStrike" cap="none" spc="0" baseline="0">
              <a:ln>
                <a:noFill/>
              </a:ln>
              <a:solidFill>
                <a:srgbClr val="000000"/>
              </a:solidFill>
              <a:uFillTx/>
              <a:latin typeface="Calibri"/>
              <a:ea typeface="Calibri"/>
              <a:cs typeface="Calibri"/>
              <a:sym typeface="Calibri"/>
            </a:rPr>
            <a:t>lågexploaterade områden</a:t>
          </a:r>
          <a:r>
            <a:rPr sz="1100" b="0" i="0" u="none" strike="noStrike" cap="none" spc="0" baseline="0">
              <a:ln>
                <a:noFill/>
              </a:ln>
              <a:solidFill>
                <a:srgbClr val="000000"/>
              </a:solidFill>
              <a:uFillTx/>
              <a:latin typeface="Calibri"/>
              <a:ea typeface="Calibri"/>
              <a:cs typeface="Calibri"/>
              <a:sym typeface="Calibri"/>
            </a:rPr>
            <a:t> för rekreation och biologisk mångfald.</a:t>
          </a: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000000"/>
              </a:solidFill>
              <a:uFillTx/>
              <a:latin typeface="Calibri"/>
              <a:ea typeface="Calibri"/>
              <a:cs typeface="Calibri"/>
              <a:sym typeface="Calibri"/>
            </a:defRPr>
          </a:pPr>
          <a:r>
            <a:rPr sz="1100" b="0" i="0" u="none" strike="noStrike" cap="none" spc="0" baseline="0">
              <a:ln>
                <a:noFill/>
              </a:ln>
              <a:solidFill>
                <a:srgbClr val="000000"/>
              </a:solidFill>
              <a:uFillTx/>
              <a:latin typeface="Calibri"/>
              <a:ea typeface="Calibri"/>
              <a:cs typeface="Calibri"/>
              <a:sym typeface="Calibri"/>
            </a:rPr>
            <a:t>Vanliga och påtagliga biologiska korridorer är vatten och vattenområden i form av vattendrag, sjöar, våtmarker och mossar samt angränsande skogsmiljöer. För vattenlevande varelser är en kontinuerlig blåstruktur nödvändig. Vägtrummor ska utformas på ett sätt som möjliggör passage för fiskar och andra vattenlevande organismer. Längre kulvertering av vattendrag ska inte tillåtas då det utgör vandringshinder för många djur som groddjur, utter, fisk etcetera.</a:t>
          </a: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000000"/>
              </a:solidFill>
              <a:uFillTx/>
              <a:latin typeface="Calibri"/>
              <a:ea typeface="Calibri"/>
              <a:cs typeface="Calibri"/>
              <a:sym typeface="Calibri"/>
            </a:defRPr>
          </a:pPr>
          <a:r>
            <a:rPr sz="1100" b="0" i="0" u="none" strike="noStrike" cap="none" spc="0" baseline="0">
              <a:ln>
                <a:noFill/>
              </a:ln>
              <a:solidFill>
                <a:srgbClr val="000000"/>
              </a:solidFill>
              <a:uFillTx/>
              <a:latin typeface="Calibri"/>
              <a:ea typeface="Calibri"/>
              <a:cs typeface="Calibri"/>
              <a:sym typeface="Calibri"/>
            </a:rPr>
            <a:t>Kommunen har befintliga grönstrukturplaner för Jönköping, Huskvarna och Bankeryd. De gäller alltså bara för en del av kommunen. De är mer än 10 år gamla och det är nödvändigt att utvärdera och uppdatera befintliga planer och eventuellt göra ytterligare fördjupade planer för övriga tätorter. Kommunen behöver göra en övergripande strategisk och kommunomfattande grönstrukturplan. Forskning visar nyttan av en genomgripande grönstrukturplanering; för människans friluftsliv och folkhälsan, för den biologiska mångfalden och för att bevara de viktiga </a:t>
          </a:r>
          <a:r>
            <a:rPr sz="1100" b="0" i="1" u="none" strike="noStrike" cap="none" spc="0" baseline="0">
              <a:ln>
                <a:noFill/>
              </a:ln>
              <a:solidFill>
                <a:srgbClr val="000000"/>
              </a:solidFill>
              <a:uFillTx/>
              <a:latin typeface="Calibri"/>
              <a:ea typeface="Calibri"/>
              <a:cs typeface="Calibri"/>
              <a:sym typeface="Calibri"/>
            </a:rPr>
            <a:t>ekosystemtjänsterna</a:t>
          </a:r>
          <a:r>
            <a:rPr sz="1100" b="0" i="0" u="none" strike="noStrike" cap="none" spc="0" baseline="0">
              <a:ln>
                <a:noFill/>
              </a:ln>
              <a:solidFill>
                <a:srgbClr val="000000"/>
              </a:solidFill>
              <a:uFillTx/>
              <a:latin typeface="Calibri"/>
              <a:ea typeface="Calibri"/>
              <a:cs typeface="Calibri"/>
              <a:sym typeface="Calibri"/>
            </a:rPr>
            <a:t>.</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4</xdr:col>
      <xdr:colOff>190500</xdr:colOff>
      <xdr:row>2</xdr:row>
      <xdr:rowOff>279400</xdr:rowOff>
    </xdr:from>
    <xdr:ext cx="3073400" cy="4326263"/>
    <xdr:sp macro="" textlink="">
      <xdr:nvSpPr>
        <xdr:cNvPr id="2" name="textruta 1"/>
        <xdr:cNvSpPr txBox="1"/>
      </xdr:nvSpPr>
      <xdr:spPr>
        <a:xfrm>
          <a:off x="6938331" y="952653"/>
          <a:ext cx="3073400" cy="4326263"/>
        </a:xfrm>
        <a:prstGeom prst="rect">
          <a:avLst/>
        </a:prstGeom>
        <a:solidFill>
          <a:schemeClr val="accent4">
            <a:lumMod val="20000"/>
            <a:lumOff val="80000"/>
          </a:schemeClr>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l" defTabSz="457200" rtl="0" fontAlgn="auto" latinLnBrk="0" hangingPunct="0">
            <a:lnSpc>
              <a:spcPct val="100000"/>
            </a:lnSpc>
            <a:spcBef>
              <a:spcPts val="0"/>
            </a:spcBef>
            <a:spcAft>
              <a:spcPts val="0"/>
            </a:spcAft>
            <a:buClrTx/>
            <a:buSzTx/>
            <a:buFontTx/>
            <a:buNone/>
            <a:tabLst/>
          </a:pPr>
          <a:r>
            <a:rPr kumimoji="0" lang="sv-SE" sz="1100" b="0" i="0" u="none" strike="noStrike" cap="none" spc="0" normalizeH="0" baseline="0">
              <a:ln>
                <a:noFill/>
              </a:ln>
              <a:solidFill>
                <a:srgbClr val="000000"/>
              </a:solidFill>
              <a:effectLst/>
              <a:uFillTx/>
              <a:latin typeface="+mn-lt"/>
              <a:ea typeface="+mn-ea"/>
              <a:cs typeface="+mn-cs"/>
              <a:sym typeface="Helvetica Neue"/>
            </a:rPr>
            <a:t>Klassificering av ekosystemtjänster kan göras på olika sätt. Här används den idag den mest använda och spridda i europa. "</a:t>
          </a:r>
          <a:r>
            <a:rPr kumimoji="0" lang="sv-SE" sz="1100" b="0" i="1" u="none" strike="noStrike" cap="none" spc="0" normalizeH="0" baseline="0">
              <a:ln>
                <a:noFill/>
              </a:ln>
              <a:solidFill>
                <a:srgbClr val="000000"/>
              </a:solidFill>
              <a:effectLst/>
              <a:uFillTx/>
              <a:latin typeface="+mn-lt"/>
              <a:ea typeface="+mn-ea"/>
              <a:cs typeface="+mn-cs"/>
              <a:sym typeface="Helvetica Neue"/>
            </a:rPr>
            <a:t>CICES for ecosystem service mapping and assessment</a:t>
          </a:r>
          <a:r>
            <a:rPr kumimoji="0" lang="sv-SE" sz="1100" b="0" i="0" u="none" strike="noStrike" cap="none" spc="0" normalizeH="0" baseline="0">
              <a:ln>
                <a:noFill/>
              </a:ln>
              <a:solidFill>
                <a:srgbClr val="000000"/>
              </a:solidFill>
              <a:effectLst/>
              <a:uFillTx/>
              <a:latin typeface="+mn-lt"/>
              <a:ea typeface="+mn-ea"/>
              <a:cs typeface="+mn-cs"/>
              <a:sym typeface="Helvetica Neue"/>
            </a:rPr>
            <a:t>". Detta (version 3.7) är en klassiificering som har använts och testats i många projekt. </a:t>
          </a:r>
        </a:p>
        <a:p>
          <a:pPr marL="0" marR="0" indent="0" algn="l" defTabSz="457200" rtl="0" fontAlgn="auto" latinLnBrk="0" hangingPunct="0">
            <a:lnSpc>
              <a:spcPct val="100000"/>
            </a:lnSpc>
            <a:spcBef>
              <a:spcPts val="0"/>
            </a:spcBef>
            <a:spcAft>
              <a:spcPts val="0"/>
            </a:spcAft>
            <a:buClrTx/>
            <a:buSzTx/>
            <a:buFontTx/>
            <a:buNone/>
            <a:tabLst/>
          </a:pPr>
          <a:endParaRPr kumimoji="0" lang="sv-SE" sz="1100" b="0" i="0" u="none" strike="noStrike" cap="none" spc="0" normalizeH="0" baseline="0">
            <a:ln>
              <a:noFill/>
            </a:ln>
            <a:solidFill>
              <a:srgbClr val="000000"/>
            </a:solidFill>
            <a:effectLst/>
            <a:uFillTx/>
            <a:latin typeface="+mn-lt"/>
            <a:ea typeface="+mn-ea"/>
            <a:cs typeface="+mn-cs"/>
            <a:sym typeface="Helvetica Neue"/>
          </a:endParaRPr>
        </a:p>
        <a:p>
          <a:pPr marL="0" marR="0" indent="0" algn="l" defTabSz="457200" rtl="0" fontAlgn="auto" latinLnBrk="0" hangingPunct="0">
            <a:lnSpc>
              <a:spcPct val="100000"/>
            </a:lnSpc>
            <a:spcBef>
              <a:spcPts val="0"/>
            </a:spcBef>
            <a:spcAft>
              <a:spcPts val="0"/>
            </a:spcAft>
            <a:buClrTx/>
            <a:buSzTx/>
            <a:buFontTx/>
            <a:buNone/>
            <a:tabLst/>
          </a:pPr>
          <a:endParaRPr kumimoji="0" lang="sv-SE" sz="1100" b="0" i="0" u="none" strike="noStrike" cap="none" spc="0" normalizeH="0" baseline="0">
            <a:ln>
              <a:noFill/>
            </a:ln>
            <a:solidFill>
              <a:srgbClr val="000000"/>
            </a:solidFill>
            <a:effectLst/>
            <a:uFillTx/>
            <a:latin typeface="+mn-lt"/>
            <a:ea typeface="+mn-ea"/>
            <a:cs typeface="+mn-cs"/>
            <a:sym typeface="Helvetica Neue"/>
          </a:endParaRPr>
        </a:p>
        <a:p>
          <a:pPr marL="0" marR="0" indent="0" algn="l" defTabSz="457200" rtl="0" fontAlgn="auto" latinLnBrk="0" hangingPunct="0">
            <a:lnSpc>
              <a:spcPct val="100000"/>
            </a:lnSpc>
            <a:spcBef>
              <a:spcPts val="0"/>
            </a:spcBef>
            <a:spcAft>
              <a:spcPts val="0"/>
            </a:spcAft>
            <a:buClrTx/>
            <a:buSzTx/>
            <a:buFontTx/>
            <a:buNone/>
            <a:tabLst/>
          </a:pPr>
          <a:endParaRPr kumimoji="0" lang="sv-SE" sz="1100" b="0" i="0" u="none" strike="noStrike" cap="none" spc="0" normalizeH="0" baseline="0">
            <a:ln>
              <a:noFill/>
            </a:ln>
            <a:solidFill>
              <a:srgbClr val="000000"/>
            </a:solidFill>
            <a:effectLst/>
            <a:uFillTx/>
            <a:latin typeface="+mn-lt"/>
            <a:ea typeface="+mn-ea"/>
            <a:cs typeface="+mn-cs"/>
            <a:sym typeface="Helvetica Neue"/>
          </a:endParaRPr>
        </a:p>
        <a:p>
          <a:pPr marL="0" marR="0" indent="0" algn="l" defTabSz="457200" rtl="0" fontAlgn="auto" latinLnBrk="0" hangingPunct="0">
            <a:lnSpc>
              <a:spcPct val="100000"/>
            </a:lnSpc>
            <a:spcBef>
              <a:spcPts val="0"/>
            </a:spcBef>
            <a:spcAft>
              <a:spcPts val="0"/>
            </a:spcAft>
            <a:buClrTx/>
            <a:buSzTx/>
            <a:buFontTx/>
            <a:buNone/>
            <a:tabLst/>
          </a:pPr>
          <a:r>
            <a:rPr kumimoji="0" lang="sv-SE" sz="1100" b="0" i="0" u="none" strike="noStrike" cap="none" spc="0" normalizeH="0" baseline="0">
              <a:ln>
                <a:noFill/>
              </a:ln>
              <a:solidFill>
                <a:srgbClr val="000000"/>
              </a:solidFill>
              <a:effectLst/>
              <a:uFillTx/>
              <a:latin typeface="+mn-lt"/>
              <a:ea typeface="+mn-ea"/>
              <a:cs typeface="+mn-cs"/>
              <a:sym typeface="Helvetica Neue"/>
            </a:rPr>
            <a:t>Översättning till svenska: Magnus Tuvendal, Calluna AB.</a:t>
          </a:r>
        </a:p>
        <a:p>
          <a:pPr marL="0" marR="0" indent="0" algn="l" defTabSz="457200" rtl="0" fontAlgn="auto" latinLnBrk="0" hangingPunct="0">
            <a:lnSpc>
              <a:spcPct val="100000"/>
            </a:lnSpc>
            <a:spcBef>
              <a:spcPts val="0"/>
            </a:spcBef>
            <a:spcAft>
              <a:spcPts val="0"/>
            </a:spcAft>
            <a:buClrTx/>
            <a:buSzTx/>
            <a:buFontTx/>
            <a:buNone/>
            <a:tabLst/>
          </a:pPr>
          <a:endParaRPr kumimoji="0" lang="sv-SE" sz="1100" b="0" i="0" u="none" strike="noStrike" cap="none" spc="0" normalizeH="0" baseline="0">
            <a:ln>
              <a:noFill/>
            </a:ln>
            <a:solidFill>
              <a:srgbClr val="000000"/>
            </a:solidFill>
            <a:effectLst/>
            <a:uFillTx/>
            <a:latin typeface="+mn-lt"/>
            <a:ea typeface="+mn-ea"/>
            <a:cs typeface="+mn-cs"/>
            <a:sym typeface="Helvetica Neue"/>
          </a:endParaRPr>
        </a:p>
        <a:p>
          <a:pPr marL="0" marR="0" indent="0" algn="l" defTabSz="457200" rtl="0" fontAlgn="auto" latinLnBrk="0" hangingPunct="0">
            <a:lnSpc>
              <a:spcPct val="100000"/>
            </a:lnSpc>
            <a:spcBef>
              <a:spcPts val="0"/>
            </a:spcBef>
            <a:spcAft>
              <a:spcPts val="0"/>
            </a:spcAft>
            <a:buClrTx/>
            <a:buSzTx/>
            <a:buFontTx/>
            <a:buNone/>
            <a:tabLst/>
          </a:pPr>
          <a:endParaRPr kumimoji="0" lang="sv-SE" sz="1100" b="0" i="0" u="none" strike="noStrike" cap="none" spc="0" normalizeH="0" baseline="0">
            <a:ln>
              <a:noFill/>
            </a:ln>
            <a:solidFill>
              <a:srgbClr val="000000"/>
            </a:solidFill>
            <a:effectLst/>
            <a:uFillTx/>
            <a:latin typeface="+mn-lt"/>
            <a:ea typeface="+mn-ea"/>
            <a:cs typeface="+mn-cs"/>
            <a:sym typeface="Helvetica Neue"/>
          </a:endParaRPr>
        </a:p>
        <a:p>
          <a:pPr marL="0" marR="0" indent="0" algn="l" defTabSz="457200" rtl="0" fontAlgn="auto" latinLnBrk="0" hangingPunct="0">
            <a:lnSpc>
              <a:spcPct val="100000"/>
            </a:lnSpc>
            <a:spcBef>
              <a:spcPts val="0"/>
            </a:spcBef>
            <a:spcAft>
              <a:spcPts val="0"/>
            </a:spcAft>
            <a:buClrTx/>
            <a:buSzTx/>
            <a:buFontTx/>
            <a:buNone/>
            <a:tabLst/>
          </a:pPr>
          <a:r>
            <a:rPr lang="sv-SE" sz="1100" b="0" i="1">
              <a:effectLst/>
              <a:latin typeface="+mn-lt"/>
              <a:ea typeface="+mn-ea"/>
              <a:cs typeface="+mn-cs"/>
            </a:rPr>
            <a:t>"The Common International Classification of Ecosystem Services (CICES) developed from the work on environmental accounting undertaken by the European Environment Agency (EEA). It supports their contribution to the revision of the System of Environmental-Economic Accounting (SEEA) which is currently being led by the United Nations Statistical Division (UNSD)."</a:t>
          </a:r>
        </a:p>
        <a:p>
          <a:pPr marL="0" marR="0" indent="0" algn="l" defTabSz="457200" rtl="0" fontAlgn="auto" latinLnBrk="0" hangingPunct="0">
            <a:lnSpc>
              <a:spcPct val="100000"/>
            </a:lnSpc>
            <a:spcBef>
              <a:spcPts val="0"/>
            </a:spcBef>
            <a:spcAft>
              <a:spcPts val="0"/>
            </a:spcAft>
            <a:buClrTx/>
            <a:buSzTx/>
            <a:buFontTx/>
            <a:buNone/>
            <a:tabLst/>
          </a:pPr>
          <a:endParaRPr kumimoji="0" lang="sv-SE" sz="1100" b="0" i="1" u="none" strike="noStrike" cap="none" spc="0" normalizeH="0" baseline="0">
            <a:ln>
              <a:noFill/>
            </a:ln>
            <a:solidFill>
              <a:srgbClr val="000000"/>
            </a:solidFill>
            <a:effectLst/>
            <a:uFillTx/>
            <a:latin typeface="+mn-lt"/>
            <a:ea typeface="+mn-ea"/>
            <a:cs typeface="+mn-cs"/>
            <a:sym typeface="Helvetica Neue"/>
          </a:endParaRPr>
        </a:p>
        <a:p>
          <a:pPr marL="0" marR="0" indent="0" algn="l" defTabSz="457200" rtl="0" eaLnBrk="1" fontAlgn="auto" latinLnBrk="0" hangingPunct="0">
            <a:lnSpc>
              <a:spcPct val="100000"/>
            </a:lnSpc>
            <a:spcBef>
              <a:spcPts val="0"/>
            </a:spcBef>
            <a:spcAft>
              <a:spcPts val="0"/>
            </a:spcAft>
            <a:buClrTx/>
            <a:buSzTx/>
            <a:buFontTx/>
            <a:buNone/>
            <a:tabLst/>
            <a:defRPr/>
          </a:pPr>
          <a:r>
            <a:rPr kumimoji="0" lang="sv-SE" sz="1100" b="0" i="0" u="none" strike="noStrike" cap="none" spc="0" normalizeH="0" baseline="0">
              <a:ln>
                <a:noFill/>
              </a:ln>
              <a:solidFill>
                <a:schemeClr val="accent1">
                  <a:lumMod val="75000"/>
                </a:schemeClr>
              </a:solidFill>
              <a:effectLst/>
              <a:uFillTx/>
              <a:latin typeface="+mn-lt"/>
              <a:ea typeface="+mn-ea"/>
              <a:cs typeface="+mn-cs"/>
              <a:sym typeface="Helvetica Neue"/>
            </a:rPr>
            <a:t>https://cices.eu</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2</xdr:col>
      <xdr:colOff>73053</xdr:colOff>
      <xdr:row>18</xdr:row>
      <xdr:rowOff>164709</xdr:rowOff>
    </xdr:from>
    <xdr:to>
      <xdr:col>3</xdr:col>
      <xdr:colOff>2664</xdr:colOff>
      <xdr:row>22</xdr:row>
      <xdr:rowOff>58128</xdr:rowOff>
    </xdr:to>
    <xdr:pic>
      <xdr:nvPicPr>
        <xdr:cNvPr id="7" name="Bildobjekt 6" descr="ildresultat för jönköpings kommun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3831" y="8349153"/>
          <a:ext cx="2509280" cy="683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47924</xdr:colOff>
      <xdr:row>11</xdr:row>
      <xdr:rowOff>167736</xdr:rowOff>
    </xdr:from>
    <xdr:to>
      <xdr:col>2</xdr:col>
      <xdr:colOff>3143</xdr:colOff>
      <xdr:row>15</xdr:row>
      <xdr:rowOff>36662</xdr:rowOff>
    </xdr:to>
    <xdr:pic>
      <xdr:nvPicPr>
        <xdr:cNvPr id="4" name="Bildobjekt 3" descr="ildresultat för jönköpings kommun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188" y="8566510"/>
          <a:ext cx="2509280" cy="683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206744</xdr:colOff>
      <xdr:row>17</xdr:row>
      <xdr:rowOff>173996</xdr:rowOff>
    </xdr:from>
    <xdr:to>
      <xdr:col>6</xdr:col>
      <xdr:colOff>413707</xdr:colOff>
      <xdr:row>30</xdr:row>
      <xdr:rowOff>237446</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191977</xdr:colOff>
      <xdr:row>45</xdr:row>
      <xdr:rowOff>174571</xdr:rowOff>
    </xdr:from>
    <xdr:to>
      <xdr:col>6</xdr:col>
      <xdr:colOff>412876</xdr:colOff>
      <xdr:row>59</xdr:row>
      <xdr:rowOff>15120</xdr:rowOff>
    </xdr:to>
    <xdr:graphicFrame macro="">
      <xdr:nvGraphicFramePr>
        <xdr:cNvPr id="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11</xdr:col>
      <xdr:colOff>918072</xdr:colOff>
      <xdr:row>17</xdr:row>
      <xdr:rowOff>153011</xdr:rowOff>
    </xdr:from>
    <xdr:ext cx="4850482" cy="592150"/>
    <xdr:sp macro="" textlink="">
      <xdr:nvSpPr>
        <xdr:cNvPr id="60" name="textruta 59"/>
        <xdr:cNvSpPr txBox="1"/>
      </xdr:nvSpPr>
      <xdr:spPr>
        <a:xfrm>
          <a:off x="15791183" y="4710900"/>
          <a:ext cx="4850482" cy="592150"/>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l" defTabSz="457200" rtl="0" fontAlgn="auto" latinLnBrk="0" hangingPunct="0">
            <a:lnSpc>
              <a:spcPct val="100000"/>
            </a:lnSpc>
            <a:spcBef>
              <a:spcPts val="0"/>
            </a:spcBef>
            <a:spcAft>
              <a:spcPts val="0"/>
            </a:spcAft>
            <a:buClrTx/>
            <a:buSzTx/>
            <a:buFontTx/>
            <a:buNone/>
            <a:tabLst/>
          </a:pPr>
          <a:endParaRPr kumimoji="0" lang="sv-SE" sz="3200" b="0" i="0" u="none" strike="noStrike" cap="none" spc="0" normalizeH="0" baseline="0">
            <a:ln>
              <a:noFill/>
            </a:ln>
            <a:solidFill>
              <a:srgbClr val="FF0000"/>
            </a:solidFill>
            <a:effectLst/>
            <a:uFillTx/>
            <a:latin typeface="+mn-lt"/>
            <a:ea typeface="+mn-ea"/>
            <a:cs typeface="+mn-cs"/>
            <a:sym typeface="Helvetica Neue"/>
          </a:endParaRPr>
        </a:p>
      </xdr:txBody>
    </xdr:sp>
    <xdr:clientData/>
  </xdr:oneCellAnchor>
  <xdr:twoCellAnchor>
    <xdr:from>
      <xdr:col>0</xdr:col>
      <xdr:colOff>193492</xdr:colOff>
      <xdr:row>31</xdr:row>
      <xdr:rowOff>174113</xdr:rowOff>
    </xdr:from>
    <xdr:to>
      <xdr:col>6</xdr:col>
      <xdr:colOff>400455</xdr:colOff>
      <xdr:row>44</xdr:row>
      <xdr:rowOff>237563</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8</xdr:col>
      <xdr:colOff>9407</xdr:colOff>
      <xdr:row>17</xdr:row>
      <xdr:rowOff>152400</xdr:rowOff>
    </xdr:from>
    <xdr:ext cx="4788046" cy="6947057"/>
    <xdr:sp macro="" textlink="">
      <xdr:nvSpPr>
        <xdr:cNvPr id="29" name="textruta 28"/>
        <xdr:cNvSpPr txBox="1"/>
      </xdr:nvSpPr>
      <xdr:spPr>
        <a:xfrm>
          <a:off x="11270074" y="5367867"/>
          <a:ext cx="4788046" cy="6947057"/>
        </a:xfrm>
        <a:prstGeom prst="rect">
          <a:avLst/>
        </a:prstGeom>
        <a:solidFill>
          <a:schemeClr val="bg1">
            <a:lumMod val="95000"/>
          </a:schemeClr>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l" defTabSz="457200" rtl="0" fontAlgn="auto" latinLnBrk="0" hangingPunct="0">
            <a:lnSpc>
              <a:spcPct val="100000"/>
            </a:lnSpc>
            <a:spcBef>
              <a:spcPts val="0"/>
            </a:spcBef>
            <a:spcAft>
              <a:spcPts val="0"/>
            </a:spcAft>
            <a:buClrTx/>
            <a:buSzTx/>
            <a:buFontTx/>
            <a:buNone/>
            <a:tabLst/>
          </a:pPr>
          <a:r>
            <a:rPr kumimoji="0" lang="sv-SE" sz="1100" b="1" i="0" u="none" strike="noStrike" cap="none" spc="0" normalizeH="0" baseline="0">
              <a:ln>
                <a:noFill/>
              </a:ln>
              <a:solidFill>
                <a:srgbClr val="000000"/>
              </a:solidFill>
              <a:effectLst/>
              <a:uFillTx/>
              <a:latin typeface="+mn-lt"/>
              <a:ea typeface="+mn-ea"/>
              <a:cs typeface="+mn-cs"/>
              <a:sym typeface="Helvetica Neue"/>
            </a:rPr>
            <a:t>Definitioner och hur diagram ska tolkas</a:t>
          </a:r>
        </a:p>
        <a:p>
          <a:pPr marL="0" marR="0" indent="0" algn="l" defTabSz="457200" rtl="0" fontAlgn="auto" latinLnBrk="0" hangingPunct="0">
            <a:lnSpc>
              <a:spcPct val="100000"/>
            </a:lnSpc>
            <a:spcBef>
              <a:spcPts val="0"/>
            </a:spcBef>
            <a:spcAft>
              <a:spcPts val="0"/>
            </a:spcAft>
            <a:buClrTx/>
            <a:buSzTx/>
            <a:buFontTx/>
            <a:buNone/>
            <a:tabLst/>
          </a:pPr>
          <a:endParaRPr kumimoji="0" lang="sv-SE" sz="1100" b="0" i="0" u="none" strike="noStrike" cap="none" spc="0" normalizeH="0" baseline="0">
            <a:ln>
              <a:noFill/>
            </a:ln>
            <a:solidFill>
              <a:srgbClr val="000000"/>
            </a:solidFill>
            <a:effectLst/>
            <a:uFillTx/>
            <a:latin typeface="+mn-lt"/>
            <a:ea typeface="+mn-ea"/>
            <a:cs typeface="+mn-cs"/>
            <a:sym typeface="Helvetica Neue"/>
          </a:endParaRPr>
        </a:p>
        <a:p>
          <a:pPr marL="0" marR="0" indent="0" algn="l" defTabSz="457200" rtl="0" fontAlgn="auto" latinLnBrk="0" hangingPunct="0">
            <a:lnSpc>
              <a:spcPct val="100000"/>
            </a:lnSpc>
            <a:spcBef>
              <a:spcPts val="0"/>
            </a:spcBef>
            <a:spcAft>
              <a:spcPts val="0"/>
            </a:spcAft>
            <a:buClrTx/>
            <a:buSzTx/>
            <a:buFontTx/>
            <a:buNone/>
            <a:tabLst/>
          </a:pPr>
          <a:r>
            <a:rPr kumimoji="0" lang="sv-SE" sz="1100" b="0" i="0" u="none" strike="noStrike" cap="none" spc="0" normalizeH="0" baseline="0">
              <a:ln>
                <a:noFill/>
              </a:ln>
              <a:solidFill>
                <a:srgbClr val="000000"/>
              </a:solidFill>
              <a:effectLst/>
              <a:uFillTx/>
              <a:latin typeface="+mn-lt"/>
              <a:ea typeface="+mn-ea"/>
              <a:cs typeface="+mn-cs"/>
              <a:sym typeface="Helvetica Neue"/>
            </a:rPr>
            <a:t>1) </a:t>
          </a:r>
          <a:r>
            <a:rPr kumimoji="0" lang="sv-SE" sz="1100" b="1" i="0" u="none" strike="noStrike" cap="none" spc="0" normalizeH="0" baseline="0">
              <a:ln>
                <a:noFill/>
              </a:ln>
              <a:solidFill>
                <a:srgbClr val="000000"/>
              </a:solidFill>
              <a:effectLst/>
              <a:uFillTx/>
              <a:latin typeface="+mn-lt"/>
              <a:ea typeface="+mn-ea"/>
              <a:cs typeface="+mn-cs"/>
              <a:sym typeface="Helvetica Neue"/>
            </a:rPr>
            <a:t>Värdeprofil, nuläge </a:t>
          </a:r>
          <a:r>
            <a:rPr kumimoji="0" lang="sv-SE" sz="1100" b="0" i="0" u="none" strike="noStrike" cap="none" spc="0" normalizeH="0" baseline="0">
              <a:ln>
                <a:noFill/>
              </a:ln>
              <a:solidFill>
                <a:srgbClr val="000000"/>
              </a:solidFill>
              <a:effectLst/>
              <a:uFillTx/>
              <a:latin typeface="+mn-lt"/>
              <a:ea typeface="+mn-ea"/>
              <a:cs typeface="+mn-cs"/>
              <a:sym typeface="Helvetica Neue"/>
            </a:rPr>
            <a:t>= värdera nuläge</a:t>
          </a:r>
        </a:p>
        <a:p>
          <a:pPr marL="0" marR="0" indent="0" algn="l" defTabSz="457200" rtl="0" fontAlgn="auto" latinLnBrk="0" hangingPunct="0">
            <a:lnSpc>
              <a:spcPct val="100000"/>
            </a:lnSpc>
            <a:spcBef>
              <a:spcPts val="0"/>
            </a:spcBef>
            <a:spcAft>
              <a:spcPts val="0"/>
            </a:spcAft>
            <a:buClrTx/>
            <a:buSzTx/>
            <a:buFontTx/>
            <a:buNone/>
            <a:tabLst/>
          </a:pPr>
          <a:r>
            <a:rPr kumimoji="0" lang="sv-SE" sz="1100" b="0" i="0" u="none" strike="noStrike" cap="none" spc="0" normalizeH="0" baseline="0">
              <a:ln>
                <a:noFill/>
              </a:ln>
              <a:solidFill>
                <a:srgbClr val="000000"/>
              </a:solidFill>
              <a:effectLst/>
              <a:uFillTx/>
              <a:latin typeface="+mn-lt"/>
              <a:ea typeface="+mn-ea"/>
              <a:cs typeface="+mn-cs"/>
              <a:sym typeface="Helvetica Neue"/>
            </a:rPr>
            <a:t>2) </a:t>
          </a:r>
          <a:r>
            <a:rPr kumimoji="0" lang="sv-SE" sz="1100" b="1" i="0" u="none" strike="noStrike" cap="none" spc="0" normalizeH="0" baseline="0">
              <a:ln>
                <a:noFill/>
              </a:ln>
              <a:solidFill>
                <a:srgbClr val="000000"/>
              </a:solidFill>
              <a:effectLst/>
              <a:uFillTx/>
              <a:latin typeface="+mn-lt"/>
              <a:ea typeface="+mn-ea"/>
              <a:cs typeface="+mn-cs"/>
              <a:sym typeface="Helvetica Neue"/>
            </a:rPr>
            <a:t>Påverkan och åtgärder </a:t>
          </a:r>
          <a:r>
            <a:rPr kumimoji="0" lang="sv-SE" sz="1100" b="0" i="0" u="none" strike="noStrike" cap="none" spc="0" normalizeH="0" baseline="0">
              <a:ln>
                <a:noFill/>
              </a:ln>
              <a:solidFill>
                <a:srgbClr val="000000"/>
              </a:solidFill>
              <a:effectLst/>
              <a:uFillTx/>
              <a:latin typeface="+mn-lt"/>
              <a:ea typeface="+mn-ea"/>
              <a:cs typeface="+mn-cs"/>
              <a:sym typeface="Helvetica Neue"/>
            </a:rPr>
            <a:t>= bedöma påverkan + bedöma åtgärder</a:t>
          </a:r>
        </a:p>
        <a:p>
          <a:pPr marL="0" marR="0" indent="0" algn="l" defTabSz="457200" rtl="0" fontAlgn="auto" latinLnBrk="0" hangingPunct="0">
            <a:lnSpc>
              <a:spcPct val="100000"/>
            </a:lnSpc>
            <a:spcBef>
              <a:spcPts val="0"/>
            </a:spcBef>
            <a:spcAft>
              <a:spcPts val="0"/>
            </a:spcAft>
            <a:buClrTx/>
            <a:buSzTx/>
            <a:buFontTx/>
            <a:buNone/>
            <a:tabLst/>
          </a:pPr>
          <a:r>
            <a:rPr kumimoji="0" lang="sv-SE" sz="1100" b="0" i="0" u="none" strike="noStrike" cap="none" spc="0" normalizeH="0" baseline="0">
              <a:ln>
                <a:noFill/>
              </a:ln>
              <a:solidFill>
                <a:srgbClr val="000000"/>
              </a:solidFill>
              <a:effectLst/>
              <a:uFillTx/>
              <a:latin typeface="+mn-lt"/>
              <a:ea typeface="+mn-ea"/>
              <a:cs typeface="+mn-cs"/>
              <a:sym typeface="Helvetica Neue"/>
            </a:rPr>
            <a:t>3) </a:t>
          </a:r>
          <a:r>
            <a:rPr kumimoji="0" lang="sv-SE" sz="1100" b="1" i="0" u="none" strike="noStrike" cap="none" spc="0" normalizeH="0" baseline="0">
              <a:ln>
                <a:noFill/>
              </a:ln>
              <a:solidFill>
                <a:srgbClr val="000000"/>
              </a:solidFill>
              <a:effectLst/>
              <a:uFillTx/>
              <a:latin typeface="+mn-lt"/>
              <a:ea typeface="+mn-ea"/>
              <a:cs typeface="+mn-cs"/>
              <a:sym typeface="Helvetica Neue"/>
            </a:rPr>
            <a:t>Risk negativa konsekvenser</a:t>
          </a:r>
          <a:r>
            <a:rPr kumimoji="0" lang="sv-SE" sz="1100" b="0" i="0" u="none" strike="noStrike" cap="none" spc="0" normalizeH="0" baseline="0">
              <a:ln>
                <a:noFill/>
              </a:ln>
              <a:solidFill>
                <a:srgbClr val="000000"/>
              </a:solidFill>
              <a:effectLst/>
              <a:uFillTx/>
              <a:latin typeface="+mn-lt"/>
              <a:ea typeface="+mn-ea"/>
              <a:cs typeface="+mn-cs"/>
              <a:sym typeface="Helvetica Neue"/>
            </a:rPr>
            <a:t>= värdera nuläg * bedöma påverkan (bedömd negativ påverkan av plan).</a:t>
          </a:r>
        </a:p>
        <a:p>
          <a:pPr marL="0" marR="0" indent="0" algn="l" defTabSz="457200" rtl="0" fontAlgn="auto" latinLnBrk="0" hangingPunct="0">
            <a:lnSpc>
              <a:spcPct val="100000"/>
            </a:lnSpc>
            <a:spcBef>
              <a:spcPts val="0"/>
            </a:spcBef>
            <a:spcAft>
              <a:spcPts val="0"/>
            </a:spcAft>
            <a:buClrTx/>
            <a:buSzTx/>
            <a:buFontTx/>
            <a:buNone/>
            <a:tabLst/>
          </a:pPr>
          <a:endParaRPr kumimoji="0" lang="sv-SE" sz="1100" b="0" i="0" u="none" strike="noStrike" cap="none" spc="0" normalizeH="0" baseline="0">
            <a:ln>
              <a:noFill/>
            </a:ln>
            <a:solidFill>
              <a:srgbClr val="000000"/>
            </a:solidFill>
            <a:effectLst/>
            <a:uFillTx/>
            <a:latin typeface="+mn-lt"/>
            <a:ea typeface="+mn-ea"/>
            <a:cs typeface="+mn-cs"/>
            <a:sym typeface="Helvetica Neue"/>
          </a:endParaRPr>
        </a:p>
        <a:p>
          <a:pPr marL="0" marR="0" indent="0" algn="l" defTabSz="457200" rtl="0" fontAlgn="auto" latinLnBrk="0" hangingPunct="0">
            <a:lnSpc>
              <a:spcPct val="100000"/>
            </a:lnSpc>
            <a:spcBef>
              <a:spcPts val="0"/>
            </a:spcBef>
            <a:spcAft>
              <a:spcPts val="0"/>
            </a:spcAft>
            <a:buClrTx/>
            <a:buSzTx/>
            <a:buFontTx/>
            <a:buNone/>
            <a:tabLst/>
          </a:pPr>
          <a:r>
            <a:rPr kumimoji="0" lang="sv-SE" sz="1100" b="1" i="0" u="none" strike="noStrike" cap="none" spc="0" normalizeH="0" baseline="0">
              <a:ln>
                <a:noFill/>
              </a:ln>
              <a:solidFill>
                <a:srgbClr val="000000"/>
              </a:solidFill>
              <a:effectLst/>
              <a:uFillTx/>
              <a:latin typeface="+mn-lt"/>
              <a:ea typeface="+mn-ea"/>
              <a:cs typeface="+mn-cs"/>
              <a:sym typeface="Helvetica Neue"/>
            </a:rPr>
            <a:t>Värdeprofil, nuläge</a:t>
          </a:r>
          <a:r>
            <a:rPr kumimoji="0" lang="sv-SE" sz="1100" b="0" i="0" u="none" strike="noStrike" cap="none" spc="0" normalizeH="0" baseline="0">
              <a:ln>
                <a:noFill/>
              </a:ln>
              <a:solidFill>
                <a:srgbClr val="000000"/>
              </a:solidFill>
              <a:effectLst/>
              <a:uFillTx/>
              <a:latin typeface="+mn-lt"/>
              <a:ea typeface="+mn-ea"/>
              <a:cs typeface="+mn-cs"/>
              <a:sym typeface="Helvetica Neue"/>
            </a:rPr>
            <a:t>: Detta beskriver hur nuläget, före plan.</a:t>
          </a:r>
        </a:p>
        <a:p>
          <a:pPr marL="0" marR="0" indent="0" algn="l" defTabSz="457200" rtl="0" fontAlgn="auto" latinLnBrk="0" hangingPunct="0">
            <a:lnSpc>
              <a:spcPct val="100000"/>
            </a:lnSpc>
            <a:spcBef>
              <a:spcPts val="0"/>
            </a:spcBef>
            <a:spcAft>
              <a:spcPts val="0"/>
            </a:spcAft>
            <a:buClrTx/>
            <a:buSzTx/>
            <a:buFontTx/>
            <a:buNone/>
            <a:tabLst/>
          </a:pPr>
          <a:endParaRPr kumimoji="0" lang="sv-SE" sz="1100" b="0" i="0" u="none" strike="noStrike" cap="none" spc="0" normalizeH="0" baseline="0">
            <a:ln>
              <a:noFill/>
            </a:ln>
            <a:solidFill>
              <a:srgbClr val="000000"/>
            </a:solidFill>
            <a:effectLst/>
            <a:uFillTx/>
            <a:latin typeface="+mn-lt"/>
            <a:ea typeface="+mn-ea"/>
            <a:cs typeface="+mn-cs"/>
            <a:sym typeface="Helvetica Neue"/>
          </a:endParaRPr>
        </a:p>
        <a:p>
          <a:pPr marL="0" marR="0" indent="0" algn="l" defTabSz="457200" rtl="0" fontAlgn="auto" latinLnBrk="0" hangingPunct="0">
            <a:lnSpc>
              <a:spcPct val="100000"/>
            </a:lnSpc>
            <a:spcBef>
              <a:spcPts val="0"/>
            </a:spcBef>
            <a:spcAft>
              <a:spcPts val="0"/>
            </a:spcAft>
            <a:buClrTx/>
            <a:buSzTx/>
            <a:buFontTx/>
            <a:buNone/>
            <a:tabLst/>
          </a:pPr>
          <a:r>
            <a:rPr kumimoji="0" lang="sv-SE" sz="1100" b="1" i="0" u="none" strike="noStrike" cap="none" spc="0" normalizeH="0" baseline="0">
              <a:ln>
                <a:noFill/>
              </a:ln>
              <a:solidFill>
                <a:srgbClr val="000000"/>
              </a:solidFill>
              <a:effectLst/>
              <a:uFillTx/>
              <a:latin typeface="+mn-lt"/>
              <a:ea typeface="+mn-ea"/>
              <a:cs typeface="+mn-cs"/>
              <a:sym typeface="Helvetica Neue"/>
            </a:rPr>
            <a:t>Påverkan och åtgärder</a:t>
          </a:r>
          <a:r>
            <a:rPr kumimoji="0" lang="sv-SE" sz="1100" b="0" i="0" u="none" strike="noStrike" cap="none" spc="0" normalizeH="0" baseline="0">
              <a:ln>
                <a:noFill/>
              </a:ln>
              <a:solidFill>
                <a:srgbClr val="000000"/>
              </a:solidFill>
              <a:effectLst/>
              <a:uFillTx/>
              <a:latin typeface="+mn-lt"/>
              <a:ea typeface="+mn-ea"/>
              <a:cs typeface="+mn-cs"/>
              <a:sym typeface="Helvetica Neue"/>
            </a:rPr>
            <a:t>: Detta beskriver hur plan bedöms påverka och  vad potentiella åtgärder kan tillföra.</a:t>
          </a:r>
        </a:p>
        <a:p>
          <a:pPr marL="0" marR="0" indent="0" algn="l" defTabSz="457200" rtl="0" fontAlgn="auto" latinLnBrk="0" hangingPunct="0">
            <a:lnSpc>
              <a:spcPct val="100000"/>
            </a:lnSpc>
            <a:spcBef>
              <a:spcPts val="0"/>
            </a:spcBef>
            <a:spcAft>
              <a:spcPts val="0"/>
            </a:spcAft>
            <a:buClrTx/>
            <a:buSzTx/>
            <a:buFontTx/>
            <a:buNone/>
            <a:tabLst/>
          </a:pPr>
          <a:endParaRPr kumimoji="0" lang="sv-SE" sz="1100" b="0" i="0" u="none" strike="noStrike" cap="none" spc="0" normalizeH="0" baseline="0">
            <a:ln>
              <a:noFill/>
            </a:ln>
            <a:solidFill>
              <a:srgbClr val="000000"/>
            </a:solidFill>
            <a:effectLst/>
            <a:uFillTx/>
            <a:latin typeface="+mn-lt"/>
            <a:ea typeface="+mn-ea"/>
            <a:cs typeface="+mn-cs"/>
            <a:sym typeface="Helvetica Neue"/>
          </a:endParaRPr>
        </a:p>
        <a:p>
          <a:pPr marL="0" marR="0" indent="0" algn="l" defTabSz="457200" rtl="0" fontAlgn="auto" latinLnBrk="0" hangingPunct="0">
            <a:lnSpc>
              <a:spcPct val="100000"/>
            </a:lnSpc>
            <a:spcBef>
              <a:spcPts val="0"/>
            </a:spcBef>
            <a:spcAft>
              <a:spcPts val="0"/>
            </a:spcAft>
            <a:buClrTx/>
            <a:buSzTx/>
            <a:buFontTx/>
            <a:buNone/>
            <a:tabLst/>
          </a:pPr>
          <a:r>
            <a:rPr kumimoji="0" lang="sv-SE" sz="1100" b="1" i="0" u="none" strike="noStrike" cap="none" spc="0" normalizeH="0" baseline="0">
              <a:ln>
                <a:noFill/>
              </a:ln>
              <a:solidFill>
                <a:srgbClr val="000000"/>
              </a:solidFill>
              <a:effectLst/>
              <a:uFillTx/>
              <a:latin typeface="+mn-lt"/>
              <a:ea typeface="+mn-ea"/>
              <a:cs typeface="+mn-cs"/>
              <a:sym typeface="Helvetica Neue"/>
            </a:rPr>
            <a:t>Risk negativa konsekvenser</a:t>
          </a:r>
          <a:r>
            <a:rPr kumimoji="0" lang="sv-SE" sz="1100" b="0" i="0" u="none" strike="noStrike" cap="none" spc="0" normalizeH="0" baseline="0">
              <a:ln>
                <a:noFill/>
              </a:ln>
              <a:solidFill>
                <a:srgbClr val="000000"/>
              </a:solidFill>
              <a:effectLst/>
              <a:uFillTx/>
              <a:latin typeface="+mn-lt"/>
              <a:ea typeface="+mn-ea"/>
              <a:cs typeface="+mn-cs"/>
              <a:sym typeface="Helvetica Neue"/>
            </a:rPr>
            <a:t>: Detta beskriver konsekvensen av planens negativa påverkan. Detta är en kombination av platsens värde och planens negativa påverkan.</a:t>
          </a:r>
        </a:p>
        <a:p>
          <a:pPr marL="0" marR="0" indent="0" algn="l" defTabSz="457200" rtl="0" fontAlgn="auto" latinLnBrk="0" hangingPunct="0">
            <a:lnSpc>
              <a:spcPct val="100000"/>
            </a:lnSpc>
            <a:spcBef>
              <a:spcPts val="0"/>
            </a:spcBef>
            <a:spcAft>
              <a:spcPts val="0"/>
            </a:spcAft>
            <a:buClrTx/>
            <a:buSzTx/>
            <a:buFontTx/>
            <a:buNone/>
            <a:tabLst/>
          </a:pPr>
          <a:endParaRPr kumimoji="0" lang="sv-SE" sz="1100" b="0" i="0" u="none" strike="noStrike" cap="none" spc="0" normalizeH="0" baseline="0">
            <a:ln>
              <a:noFill/>
            </a:ln>
            <a:solidFill>
              <a:srgbClr val="000000"/>
            </a:solidFill>
            <a:effectLst/>
            <a:uFillTx/>
            <a:latin typeface="+mn-lt"/>
            <a:ea typeface="+mn-ea"/>
            <a:cs typeface="+mn-cs"/>
            <a:sym typeface="Helvetica Neue"/>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7</xdr:col>
      <xdr:colOff>1211610</xdr:colOff>
      <xdr:row>10</xdr:row>
      <xdr:rowOff>215693</xdr:rowOff>
    </xdr:from>
    <xdr:ext cx="4788046" cy="5594191"/>
    <xdr:sp macro="" textlink="">
      <xdr:nvSpPr>
        <xdr:cNvPr id="36" name="textruta 35"/>
        <xdr:cNvSpPr txBox="1"/>
      </xdr:nvSpPr>
      <xdr:spPr>
        <a:xfrm>
          <a:off x="11152644" y="4303049"/>
          <a:ext cx="4788046" cy="5594191"/>
        </a:xfrm>
        <a:prstGeom prst="rect">
          <a:avLst/>
        </a:prstGeom>
        <a:solidFill>
          <a:schemeClr val="bg1">
            <a:lumMod val="95000"/>
          </a:schemeClr>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l" defTabSz="457200" rtl="0" fontAlgn="auto" latinLnBrk="0" hangingPunct="0">
            <a:lnSpc>
              <a:spcPct val="100000"/>
            </a:lnSpc>
            <a:spcBef>
              <a:spcPts val="0"/>
            </a:spcBef>
            <a:spcAft>
              <a:spcPts val="0"/>
            </a:spcAft>
            <a:buClrTx/>
            <a:buSzTx/>
            <a:buFontTx/>
            <a:buNone/>
            <a:tabLst/>
          </a:pPr>
          <a:r>
            <a:rPr kumimoji="0" lang="sv-SE" sz="1100" b="1" i="0" u="none" strike="noStrike" cap="none" spc="0" normalizeH="0" baseline="0">
              <a:ln>
                <a:noFill/>
              </a:ln>
              <a:solidFill>
                <a:srgbClr val="000000"/>
              </a:solidFill>
              <a:effectLst/>
              <a:uFillTx/>
              <a:latin typeface="+mn-lt"/>
              <a:ea typeface="+mn-ea"/>
              <a:cs typeface="+mn-cs"/>
              <a:sym typeface="Helvetica Neue"/>
            </a:rPr>
            <a:t>Definitioner och hur diagram ska tolkas</a:t>
          </a:r>
        </a:p>
        <a:p>
          <a:pPr marL="0" marR="0" indent="0" algn="l" defTabSz="457200" rtl="0" fontAlgn="auto" latinLnBrk="0" hangingPunct="0">
            <a:lnSpc>
              <a:spcPct val="100000"/>
            </a:lnSpc>
            <a:spcBef>
              <a:spcPts val="0"/>
            </a:spcBef>
            <a:spcAft>
              <a:spcPts val="0"/>
            </a:spcAft>
            <a:buClrTx/>
            <a:buSzTx/>
            <a:buFontTx/>
            <a:buNone/>
            <a:tabLst/>
          </a:pPr>
          <a:endParaRPr kumimoji="0" lang="sv-SE" sz="1100" b="0" i="0" u="none" strike="noStrike" cap="none" spc="0" normalizeH="0" baseline="0">
            <a:ln>
              <a:noFill/>
            </a:ln>
            <a:solidFill>
              <a:srgbClr val="000000"/>
            </a:solidFill>
            <a:effectLst/>
            <a:uFillTx/>
            <a:latin typeface="+mn-lt"/>
            <a:ea typeface="+mn-ea"/>
            <a:cs typeface="+mn-cs"/>
            <a:sym typeface="Helvetica Neue"/>
          </a:endParaRPr>
        </a:p>
        <a:p>
          <a:pPr marL="0" marR="0" indent="0" algn="l" defTabSz="457200" rtl="0" fontAlgn="auto" latinLnBrk="0" hangingPunct="0">
            <a:lnSpc>
              <a:spcPct val="100000"/>
            </a:lnSpc>
            <a:spcBef>
              <a:spcPts val="0"/>
            </a:spcBef>
            <a:spcAft>
              <a:spcPts val="0"/>
            </a:spcAft>
            <a:buClrTx/>
            <a:buSzTx/>
            <a:buFontTx/>
            <a:buNone/>
            <a:tabLst/>
          </a:pPr>
          <a:r>
            <a:rPr kumimoji="0" lang="sv-SE" sz="1100" b="0" i="0" u="none" strike="noStrike" cap="none" spc="0" normalizeH="0" baseline="0">
              <a:ln>
                <a:noFill/>
              </a:ln>
              <a:solidFill>
                <a:srgbClr val="000000"/>
              </a:solidFill>
              <a:effectLst/>
              <a:uFillTx/>
              <a:latin typeface="+mn-lt"/>
              <a:ea typeface="+mn-ea"/>
              <a:cs typeface="+mn-cs"/>
              <a:sym typeface="Helvetica Neue"/>
            </a:rPr>
            <a:t>1) </a:t>
          </a:r>
          <a:r>
            <a:rPr kumimoji="0" lang="sv-SE" sz="1100" b="1" i="0" u="none" strike="noStrike" cap="none" spc="0" normalizeH="0" baseline="0">
              <a:ln>
                <a:noFill/>
              </a:ln>
              <a:solidFill>
                <a:srgbClr val="000000"/>
              </a:solidFill>
              <a:effectLst/>
              <a:uFillTx/>
              <a:latin typeface="+mn-lt"/>
              <a:ea typeface="+mn-ea"/>
              <a:cs typeface="+mn-cs"/>
              <a:sym typeface="Helvetica Neue"/>
            </a:rPr>
            <a:t>Värdeprofil, nuläge </a:t>
          </a:r>
          <a:r>
            <a:rPr kumimoji="0" lang="sv-SE" sz="1100" b="0" i="0" u="none" strike="noStrike" cap="none" spc="0" normalizeH="0" baseline="0">
              <a:ln>
                <a:noFill/>
              </a:ln>
              <a:solidFill>
                <a:srgbClr val="000000"/>
              </a:solidFill>
              <a:effectLst/>
              <a:uFillTx/>
              <a:latin typeface="+mn-lt"/>
              <a:ea typeface="+mn-ea"/>
              <a:cs typeface="+mn-cs"/>
              <a:sym typeface="Helvetica Neue"/>
            </a:rPr>
            <a:t>= värdera nuläge</a:t>
          </a:r>
        </a:p>
        <a:p>
          <a:pPr marL="0" marR="0" indent="0" algn="l" defTabSz="457200" rtl="0" fontAlgn="auto" latinLnBrk="0" hangingPunct="0">
            <a:lnSpc>
              <a:spcPct val="100000"/>
            </a:lnSpc>
            <a:spcBef>
              <a:spcPts val="0"/>
            </a:spcBef>
            <a:spcAft>
              <a:spcPts val="0"/>
            </a:spcAft>
            <a:buClrTx/>
            <a:buSzTx/>
            <a:buFontTx/>
            <a:buNone/>
            <a:tabLst/>
          </a:pPr>
          <a:r>
            <a:rPr kumimoji="0" lang="sv-SE" sz="1100" b="0" i="0" u="none" strike="noStrike" cap="none" spc="0" normalizeH="0" baseline="0">
              <a:ln>
                <a:noFill/>
              </a:ln>
              <a:solidFill>
                <a:srgbClr val="000000"/>
              </a:solidFill>
              <a:effectLst/>
              <a:uFillTx/>
              <a:latin typeface="+mn-lt"/>
              <a:ea typeface="+mn-ea"/>
              <a:cs typeface="+mn-cs"/>
              <a:sym typeface="Helvetica Neue"/>
            </a:rPr>
            <a:t>2) </a:t>
          </a:r>
          <a:r>
            <a:rPr kumimoji="0" lang="sv-SE" sz="1100" b="1" i="0" u="none" strike="noStrike" cap="none" spc="0" normalizeH="0" baseline="0">
              <a:ln>
                <a:noFill/>
              </a:ln>
              <a:solidFill>
                <a:srgbClr val="000000"/>
              </a:solidFill>
              <a:effectLst/>
              <a:uFillTx/>
              <a:latin typeface="+mn-lt"/>
              <a:ea typeface="+mn-ea"/>
              <a:cs typeface="+mn-cs"/>
              <a:sym typeface="Helvetica Neue"/>
            </a:rPr>
            <a:t>Påverkan och åtgärder </a:t>
          </a:r>
          <a:r>
            <a:rPr kumimoji="0" lang="sv-SE" sz="1100" b="0" i="0" u="none" strike="noStrike" cap="none" spc="0" normalizeH="0" baseline="0">
              <a:ln>
                <a:noFill/>
              </a:ln>
              <a:solidFill>
                <a:srgbClr val="000000"/>
              </a:solidFill>
              <a:effectLst/>
              <a:uFillTx/>
              <a:latin typeface="+mn-lt"/>
              <a:ea typeface="+mn-ea"/>
              <a:cs typeface="+mn-cs"/>
              <a:sym typeface="Helvetica Neue"/>
            </a:rPr>
            <a:t>= bedöma påverkan + bedöma åtgärder</a:t>
          </a:r>
        </a:p>
        <a:p>
          <a:pPr marL="0" marR="0" indent="0" algn="l" defTabSz="457200" rtl="0" fontAlgn="auto" latinLnBrk="0" hangingPunct="0">
            <a:lnSpc>
              <a:spcPct val="100000"/>
            </a:lnSpc>
            <a:spcBef>
              <a:spcPts val="0"/>
            </a:spcBef>
            <a:spcAft>
              <a:spcPts val="0"/>
            </a:spcAft>
            <a:buClrTx/>
            <a:buSzTx/>
            <a:buFontTx/>
            <a:buNone/>
            <a:tabLst/>
          </a:pPr>
          <a:r>
            <a:rPr kumimoji="0" lang="sv-SE" sz="1100" b="0" i="0" u="none" strike="noStrike" cap="none" spc="0" normalizeH="0" baseline="0">
              <a:ln>
                <a:noFill/>
              </a:ln>
              <a:solidFill>
                <a:srgbClr val="000000"/>
              </a:solidFill>
              <a:effectLst/>
              <a:uFillTx/>
              <a:latin typeface="+mn-lt"/>
              <a:ea typeface="+mn-ea"/>
              <a:cs typeface="+mn-cs"/>
              <a:sym typeface="Helvetica Neue"/>
            </a:rPr>
            <a:t>3) </a:t>
          </a:r>
          <a:r>
            <a:rPr kumimoji="0" lang="sv-SE" sz="1100" b="1" i="0" u="none" strike="noStrike" cap="none" spc="0" normalizeH="0" baseline="0">
              <a:ln>
                <a:noFill/>
              </a:ln>
              <a:solidFill>
                <a:srgbClr val="000000"/>
              </a:solidFill>
              <a:effectLst/>
              <a:uFillTx/>
              <a:latin typeface="+mn-lt"/>
              <a:ea typeface="+mn-ea"/>
              <a:cs typeface="+mn-cs"/>
              <a:sym typeface="Helvetica Neue"/>
            </a:rPr>
            <a:t>Risk negativa konsekvenser</a:t>
          </a:r>
          <a:r>
            <a:rPr kumimoji="0" lang="sv-SE" sz="1100" b="0" i="0" u="none" strike="noStrike" cap="none" spc="0" normalizeH="0" baseline="0">
              <a:ln>
                <a:noFill/>
              </a:ln>
              <a:solidFill>
                <a:srgbClr val="000000"/>
              </a:solidFill>
              <a:effectLst/>
              <a:uFillTx/>
              <a:latin typeface="+mn-lt"/>
              <a:ea typeface="+mn-ea"/>
              <a:cs typeface="+mn-cs"/>
              <a:sym typeface="Helvetica Neue"/>
            </a:rPr>
            <a:t>= värdera nuläg * bedöma påverkan (bedömd negativ påverkan av plan).</a:t>
          </a:r>
        </a:p>
        <a:p>
          <a:pPr marL="0" marR="0" indent="0" algn="l" defTabSz="457200" rtl="0" fontAlgn="auto" latinLnBrk="0" hangingPunct="0">
            <a:lnSpc>
              <a:spcPct val="100000"/>
            </a:lnSpc>
            <a:spcBef>
              <a:spcPts val="0"/>
            </a:spcBef>
            <a:spcAft>
              <a:spcPts val="0"/>
            </a:spcAft>
            <a:buClrTx/>
            <a:buSzTx/>
            <a:buFontTx/>
            <a:buNone/>
            <a:tabLst/>
          </a:pPr>
          <a:endParaRPr kumimoji="0" lang="sv-SE" sz="1100" b="0" i="0" u="none" strike="noStrike" cap="none" spc="0" normalizeH="0" baseline="0">
            <a:ln>
              <a:noFill/>
            </a:ln>
            <a:solidFill>
              <a:srgbClr val="000000"/>
            </a:solidFill>
            <a:effectLst/>
            <a:uFillTx/>
            <a:latin typeface="+mn-lt"/>
            <a:ea typeface="+mn-ea"/>
            <a:cs typeface="+mn-cs"/>
            <a:sym typeface="Helvetica Neue"/>
          </a:endParaRPr>
        </a:p>
        <a:p>
          <a:pPr marL="0" marR="0" indent="0" algn="l" defTabSz="457200" rtl="0" fontAlgn="auto" latinLnBrk="0" hangingPunct="0">
            <a:lnSpc>
              <a:spcPct val="100000"/>
            </a:lnSpc>
            <a:spcBef>
              <a:spcPts val="0"/>
            </a:spcBef>
            <a:spcAft>
              <a:spcPts val="0"/>
            </a:spcAft>
            <a:buClrTx/>
            <a:buSzTx/>
            <a:buFontTx/>
            <a:buNone/>
            <a:tabLst/>
          </a:pPr>
          <a:r>
            <a:rPr kumimoji="0" lang="sv-SE" sz="1100" b="1" i="0" u="none" strike="noStrike" cap="none" spc="0" normalizeH="0" baseline="0">
              <a:ln>
                <a:noFill/>
              </a:ln>
              <a:solidFill>
                <a:srgbClr val="000000"/>
              </a:solidFill>
              <a:effectLst/>
              <a:uFillTx/>
              <a:latin typeface="+mn-lt"/>
              <a:ea typeface="+mn-ea"/>
              <a:cs typeface="+mn-cs"/>
              <a:sym typeface="Helvetica Neue"/>
            </a:rPr>
            <a:t>Värdeprofil, nuläge</a:t>
          </a:r>
          <a:r>
            <a:rPr kumimoji="0" lang="sv-SE" sz="1100" b="0" i="0" u="none" strike="noStrike" cap="none" spc="0" normalizeH="0" baseline="0">
              <a:ln>
                <a:noFill/>
              </a:ln>
              <a:solidFill>
                <a:srgbClr val="000000"/>
              </a:solidFill>
              <a:effectLst/>
              <a:uFillTx/>
              <a:latin typeface="+mn-lt"/>
              <a:ea typeface="+mn-ea"/>
              <a:cs typeface="+mn-cs"/>
              <a:sym typeface="Helvetica Neue"/>
            </a:rPr>
            <a:t>: Detta beskriver hur nuläget, före plan.</a:t>
          </a:r>
        </a:p>
        <a:p>
          <a:pPr marL="0" marR="0" indent="0" algn="l" defTabSz="457200" rtl="0" fontAlgn="auto" latinLnBrk="0" hangingPunct="0">
            <a:lnSpc>
              <a:spcPct val="100000"/>
            </a:lnSpc>
            <a:spcBef>
              <a:spcPts val="0"/>
            </a:spcBef>
            <a:spcAft>
              <a:spcPts val="0"/>
            </a:spcAft>
            <a:buClrTx/>
            <a:buSzTx/>
            <a:buFontTx/>
            <a:buNone/>
            <a:tabLst/>
          </a:pPr>
          <a:endParaRPr kumimoji="0" lang="sv-SE" sz="1100" b="0" i="0" u="none" strike="noStrike" cap="none" spc="0" normalizeH="0" baseline="0">
            <a:ln>
              <a:noFill/>
            </a:ln>
            <a:solidFill>
              <a:srgbClr val="000000"/>
            </a:solidFill>
            <a:effectLst/>
            <a:uFillTx/>
            <a:latin typeface="+mn-lt"/>
            <a:ea typeface="+mn-ea"/>
            <a:cs typeface="+mn-cs"/>
            <a:sym typeface="Helvetica Neue"/>
          </a:endParaRPr>
        </a:p>
        <a:p>
          <a:pPr marL="0" marR="0" indent="0" algn="l" defTabSz="457200" rtl="0" fontAlgn="auto" latinLnBrk="0" hangingPunct="0">
            <a:lnSpc>
              <a:spcPct val="100000"/>
            </a:lnSpc>
            <a:spcBef>
              <a:spcPts val="0"/>
            </a:spcBef>
            <a:spcAft>
              <a:spcPts val="0"/>
            </a:spcAft>
            <a:buClrTx/>
            <a:buSzTx/>
            <a:buFontTx/>
            <a:buNone/>
            <a:tabLst/>
          </a:pPr>
          <a:r>
            <a:rPr kumimoji="0" lang="sv-SE" sz="1100" b="1" i="0" u="none" strike="noStrike" cap="none" spc="0" normalizeH="0" baseline="0">
              <a:ln>
                <a:noFill/>
              </a:ln>
              <a:solidFill>
                <a:srgbClr val="000000"/>
              </a:solidFill>
              <a:effectLst/>
              <a:uFillTx/>
              <a:latin typeface="+mn-lt"/>
              <a:ea typeface="+mn-ea"/>
              <a:cs typeface="+mn-cs"/>
              <a:sym typeface="Helvetica Neue"/>
            </a:rPr>
            <a:t>Påverkan och åtgärder</a:t>
          </a:r>
          <a:r>
            <a:rPr kumimoji="0" lang="sv-SE" sz="1100" b="0" i="0" u="none" strike="noStrike" cap="none" spc="0" normalizeH="0" baseline="0">
              <a:ln>
                <a:noFill/>
              </a:ln>
              <a:solidFill>
                <a:srgbClr val="000000"/>
              </a:solidFill>
              <a:effectLst/>
              <a:uFillTx/>
              <a:latin typeface="+mn-lt"/>
              <a:ea typeface="+mn-ea"/>
              <a:cs typeface="+mn-cs"/>
              <a:sym typeface="Helvetica Neue"/>
            </a:rPr>
            <a:t>: Detta beskriver hur plan bedöms påverka och  vad potentiella åtgärder kan tillföra.</a:t>
          </a:r>
        </a:p>
        <a:p>
          <a:pPr marL="0" marR="0" indent="0" algn="l" defTabSz="457200" rtl="0" fontAlgn="auto" latinLnBrk="0" hangingPunct="0">
            <a:lnSpc>
              <a:spcPct val="100000"/>
            </a:lnSpc>
            <a:spcBef>
              <a:spcPts val="0"/>
            </a:spcBef>
            <a:spcAft>
              <a:spcPts val="0"/>
            </a:spcAft>
            <a:buClrTx/>
            <a:buSzTx/>
            <a:buFontTx/>
            <a:buNone/>
            <a:tabLst/>
          </a:pPr>
          <a:endParaRPr kumimoji="0" lang="sv-SE" sz="1100" b="0" i="0" u="none" strike="noStrike" cap="none" spc="0" normalizeH="0" baseline="0">
            <a:ln>
              <a:noFill/>
            </a:ln>
            <a:solidFill>
              <a:srgbClr val="000000"/>
            </a:solidFill>
            <a:effectLst/>
            <a:uFillTx/>
            <a:latin typeface="+mn-lt"/>
            <a:ea typeface="+mn-ea"/>
            <a:cs typeface="+mn-cs"/>
            <a:sym typeface="Helvetica Neue"/>
          </a:endParaRPr>
        </a:p>
        <a:p>
          <a:pPr marL="0" marR="0" indent="0" algn="l" defTabSz="457200" rtl="0" fontAlgn="auto" latinLnBrk="0" hangingPunct="0">
            <a:lnSpc>
              <a:spcPct val="100000"/>
            </a:lnSpc>
            <a:spcBef>
              <a:spcPts val="0"/>
            </a:spcBef>
            <a:spcAft>
              <a:spcPts val="0"/>
            </a:spcAft>
            <a:buClrTx/>
            <a:buSzTx/>
            <a:buFontTx/>
            <a:buNone/>
            <a:tabLst/>
          </a:pPr>
          <a:r>
            <a:rPr kumimoji="0" lang="sv-SE" sz="1100" b="1" i="0" u="none" strike="noStrike" cap="none" spc="0" normalizeH="0" baseline="0">
              <a:ln>
                <a:noFill/>
              </a:ln>
              <a:solidFill>
                <a:srgbClr val="000000"/>
              </a:solidFill>
              <a:effectLst/>
              <a:uFillTx/>
              <a:latin typeface="+mn-lt"/>
              <a:ea typeface="+mn-ea"/>
              <a:cs typeface="+mn-cs"/>
              <a:sym typeface="Helvetica Neue"/>
            </a:rPr>
            <a:t>Risk negativa konsekvenser</a:t>
          </a:r>
          <a:r>
            <a:rPr kumimoji="0" lang="sv-SE" sz="1100" b="0" i="0" u="none" strike="noStrike" cap="none" spc="0" normalizeH="0" baseline="0">
              <a:ln>
                <a:noFill/>
              </a:ln>
              <a:solidFill>
                <a:srgbClr val="000000"/>
              </a:solidFill>
              <a:effectLst/>
              <a:uFillTx/>
              <a:latin typeface="+mn-lt"/>
              <a:ea typeface="+mn-ea"/>
              <a:cs typeface="+mn-cs"/>
              <a:sym typeface="Helvetica Neue"/>
            </a:rPr>
            <a:t>: Detta beskriver konsekvensen av planens negativa påverkan. Detta är en kombination av platsens värde och planens negativa påverkan.</a:t>
          </a:r>
        </a:p>
        <a:p>
          <a:pPr marL="0" marR="0" indent="0" algn="l" defTabSz="457200" rtl="0" fontAlgn="auto" latinLnBrk="0" hangingPunct="0">
            <a:lnSpc>
              <a:spcPct val="100000"/>
            </a:lnSpc>
            <a:spcBef>
              <a:spcPts val="0"/>
            </a:spcBef>
            <a:spcAft>
              <a:spcPts val="0"/>
            </a:spcAft>
            <a:buClrTx/>
            <a:buSzTx/>
            <a:buFontTx/>
            <a:buNone/>
            <a:tabLst/>
          </a:pPr>
          <a:endParaRPr kumimoji="0" lang="sv-SE" sz="1100" b="0" i="0" u="none" strike="noStrike" cap="none" spc="0" normalizeH="0" baseline="0">
            <a:ln>
              <a:noFill/>
            </a:ln>
            <a:solidFill>
              <a:srgbClr val="000000"/>
            </a:solidFill>
            <a:effectLst/>
            <a:uFillTx/>
            <a:latin typeface="+mn-lt"/>
            <a:ea typeface="+mn-ea"/>
            <a:cs typeface="+mn-cs"/>
            <a:sym typeface="Helvetica Neue"/>
          </a:endParaRPr>
        </a:p>
      </xdr:txBody>
    </xdr:sp>
    <xdr:clientData/>
  </xdr:oneCellAnchor>
  <xdr:twoCellAnchor>
    <xdr:from>
      <xdr:col>0</xdr:col>
      <xdr:colOff>516495</xdr:colOff>
      <xdr:row>10</xdr:row>
      <xdr:rowOff>203830</xdr:rowOff>
    </xdr:from>
    <xdr:to>
      <xdr:col>6</xdr:col>
      <xdr:colOff>31358</xdr:colOff>
      <xdr:row>22</xdr:row>
      <xdr:rowOff>73459</xdr:rowOff>
    </xdr:to>
    <xdr:graphicFrame macro="">
      <xdr:nvGraphicFramePr>
        <xdr:cNvPr id="4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517408</xdr:colOff>
      <xdr:row>35</xdr:row>
      <xdr:rowOff>152609</xdr:rowOff>
    </xdr:from>
    <xdr:to>
      <xdr:col>6</xdr:col>
      <xdr:colOff>42998</xdr:colOff>
      <xdr:row>47</xdr:row>
      <xdr:rowOff>22238</xdr:rowOff>
    </xdr:to>
    <xdr:graphicFrame macro="">
      <xdr:nvGraphicFramePr>
        <xdr:cNvPr id="4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534601</xdr:colOff>
      <xdr:row>23</xdr:row>
      <xdr:rowOff>52617</xdr:rowOff>
    </xdr:from>
    <xdr:to>
      <xdr:col>6</xdr:col>
      <xdr:colOff>49464</xdr:colOff>
      <xdr:row>34</xdr:row>
      <xdr:rowOff>173111</xdr:rowOff>
    </xdr:to>
    <xdr:graphicFrame macro="">
      <xdr:nvGraphicFramePr>
        <xdr:cNvPr id="4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Blank">
  <a:themeElements>
    <a:clrScheme name="Blank">
      <a:dk1>
        <a:srgbClr val="000000"/>
      </a:dk1>
      <a:lt1>
        <a:srgbClr val="FFFFFF"/>
      </a:lt1>
      <a:dk2>
        <a:srgbClr val="5E5E5E"/>
      </a:dk2>
      <a:lt2>
        <a:srgbClr val="D5D5D5"/>
      </a:lt2>
      <a:accent1>
        <a:srgbClr val="00A2FF"/>
      </a:accent1>
      <a:accent2>
        <a:srgbClr val="16E7CF"/>
      </a:accent2>
      <a:accent3>
        <a:srgbClr val="61D836"/>
      </a:accent3>
      <a:accent4>
        <a:srgbClr val="FAE232"/>
      </a:accent4>
      <a:accent5>
        <a:srgbClr val="FF644E"/>
      </a:accent5>
      <a:accent6>
        <a:srgbClr val="EF5FA7"/>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w="12700" cap="flat">
          <a:noFill/>
          <a:miter lim="400000"/>
        </a:ln>
        <a:effectLst/>
        <a:sp3d/>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0"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37"/>
  <sheetViews>
    <sheetView showGridLines="0" topLeftCell="B12" zoomScale="82" zoomScaleNormal="94" workbookViewId="0">
      <selection activeCell="H22" sqref="H22"/>
    </sheetView>
  </sheetViews>
  <sheetFormatPr defaultColWidth="8.85546875" defaultRowHeight="15.95" customHeight="1"/>
  <cols>
    <col min="1" max="1" width="4.28515625" style="188" customWidth="1"/>
    <col min="2" max="2" width="50.7109375" style="191" customWidth="1"/>
    <col min="3" max="3" width="23.28515625" style="191" customWidth="1"/>
    <col min="4" max="5" width="18.140625" style="191" customWidth="1"/>
    <col min="6" max="6" width="23" style="191" customWidth="1"/>
    <col min="7" max="257" width="8.85546875" style="188" customWidth="1"/>
    <col min="258" max="16384" width="8.85546875" style="188"/>
  </cols>
  <sheetData>
    <row r="1" spans="2:6" ht="42" customHeight="1">
      <c r="B1" s="295" t="s">
        <v>313</v>
      </c>
      <c r="C1" s="296"/>
      <c r="D1" s="296"/>
      <c r="E1" s="296"/>
      <c r="F1" s="297"/>
    </row>
    <row r="2" spans="2:6" ht="16.7" customHeight="1">
      <c r="B2" s="200"/>
      <c r="C2" s="201"/>
      <c r="D2" s="201"/>
      <c r="E2" s="201"/>
      <c r="F2" s="206"/>
    </row>
    <row r="3" spans="2:6" ht="16.7" customHeight="1">
      <c r="B3" s="202"/>
      <c r="C3" s="203"/>
      <c r="D3" s="203"/>
      <c r="E3" s="204"/>
      <c r="F3" s="207"/>
    </row>
    <row r="4" spans="2:6" ht="16.7" customHeight="1">
      <c r="B4" s="202"/>
      <c r="C4" s="203"/>
      <c r="D4" s="203"/>
      <c r="E4" s="204"/>
      <c r="F4" s="207"/>
    </row>
    <row r="5" spans="2:6" ht="75.95" customHeight="1">
      <c r="B5" s="205"/>
      <c r="C5" s="201"/>
      <c r="D5" s="201"/>
      <c r="E5" s="201"/>
      <c r="F5" s="208"/>
    </row>
    <row r="6" spans="2:6" ht="16.7" customHeight="1">
      <c r="B6" s="196" t="s">
        <v>236</v>
      </c>
      <c r="C6" s="190"/>
      <c r="D6" s="190"/>
      <c r="E6" s="189"/>
      <c r="F6" s="195"/>
    </row>
    <row r="7" spans="2:6" ht="30" customHeight="1">
      <c r="B7" s="293"/>
      <c r="C7" s="294"/>
      <c r="D7" s="294"/>
      <c r="E7" s="294"/>
      <c r="F7" s="195"/>
    </row>
    <row r="8" spans="2:6" ht="30.95" customHeight="1">
      <c r="B8" s="293"/>
      <c r="C8" s="294"/>
      <c r="D8" s="294"/>
      <c r="E8" s="294"/>
      <c r="F8" s="195"/>
    </row>
    <row r="9" spans="2:6" ht="19.5" customHeight="1">
      <c r="B9" s="293"/>
      <c r="C9" s="294"/>
      <c r="D9" s="294"/>
      <c r="E9" s="294"/>
      <c r="F9" s="195"/>
    </row>
    <row r="10" spans="2:6" ht="28.7" customHeight="1">
      <c r="B10" s="293"/>
      <c r="C10" s="294"/>
      <c r="D10" s="294"/>
      <c r="E10" s="294"/>
      <c r="F10" s="195"/>
    </row>
    <row r="11" spans="2:6" ht="19.5" customHeight="1">
      <c r="B11" s="293"/>
      <c r="C11" s="294"/>
      <c r="D11" s="294"/>
      <c r="E11" s="294"/>
      <c r="F11" s="195"/>
    </row>
    <row r="12" spans="2:6" ht="96" customHeight="1">
      <c r="B12" s="293"/>
      <c r="C12" s="294"/>
      <c r="D12" s="294"/>
      <c r="E12" s="294"/>
      <c r="F12" s="195"/>
    </row>
    <row r="13" spans="2:6" ht="12.95" customHeight="1">
      <c r="B13" s="197" t="s">
        <v>234</v>
      </c>
      <c r="C13" s="192" t="s">
        <v>233</v>
      </c>
      <c r="D13" s="192" t="s">
        <v>285</v>
      </c>
      <c r="E13" s="192" t="s">
        <v>284</v>
      </c>
      <c r="F13" s="227" t="s">
        <v>53</v>
      </c>
    </row>
    <row r="14" spans="2:6" ht="14.1" customHeight="1">
      <c r="B14" s="198"/>
      <c r="C14" s="193" t="s">
        <v>54</v>
      </c>
      <c r="D14" s="193" t="s">
        <v>286</v>
      </c>
      <c r="E14" s="193" t="s">
        <v>287</v>
      </c>
      <c r="F14" s="227"/>
    </row>
    <row r="15" spans="2:6" ht="14.1" customHeight="1">
      <c r="B15" s="199" t="s">
        <v>55</v>
      </c>
      <c r="C15" s="194"/>
      <c r="D15" s="194"/>
      <c r="E15" s="194"/>
      <c r="F15" s="228"/>
    </row>
    <row r="16" spans="2:6" ht="57" customHeight="1">
      <c r="B16" s="209" t="s">
        <v>237</v>
      </c>
      <c r="C16" s="210" t="s">
        <v>238</v>
      </c>
      <c r="D16" s="210" t="s">
        <v>239</v>
      </c>
      <c r="E16" s="210" t="s">
        <v>239</v>
      </c>
      <c r="F16" s="226"/>
    </row>
    <row r="17" spans="2:6" ht="57" customHeight="1">
      <c r="B17" s="211" t="s">
        <v>56</v>
      </c>
      <c r="C17" s="212" t="s">
        <v>240</v>
      </c>
      <c r="D17" s="212" t="s">
        <v>312</v>
      </c>
      <c r="E17" s="212" t="s">
        <v>312</v>
      </c>
      <c r="F17" s="220" t="s">
        <v>57</v>
      </c>
    </row>
    <row r="18" spans="2:6" ht="42" customHeight="1">
      <c r="B18" s="211" t="s">
        <v>58</v>
      </c>
      <c r="C18" s="213"/>
      <c r="D18" s="213"/>
      <c r="E18" s="213"/>
      <c r="F18" s="220" t="s">
        <v>290</v>
      </c>
    </row>
    <row r="19" spans="2:6" ht="42" customHeight="1">
      <c r="B19" s="211" t="s">
        <v>59</v>
      </c>
      <c r="C19" s="213"/>
      <c r="D19" s="213"/>
      <c r="E19" s="213"/>
      <c r="F19" s="221"/>
    </row>
    <row r="20" spans="2:6" ht="42" customHeight="1">
      <c r="B20" s="211" t="s">
        <v>235</v>
      </c>
      <c r="C20" s="213"/>
      <c r="D20" s="213"/>
      <c r="E20" s="213"/>
      <c r="F20" s="220" t="s">
        <v>291</v>
      </c>
    </row>
    <row r="21" spans="2:6" ht="42" customHeight="1">
      <c r="B21" s="211" t="s">
        <v>60</v>
      </c>
      <c r="C21" s="213"/>
      <c r="D21" s="213" t="s">
        <v>289</v>
      </c>
      <c r="E21" s="213" t="s">
        <v>289</v>
      </c>
      <c r="F21" s="220" t="s">
        <v>309</v>
      </c>
    </row>
    <row r="22" spans="2:6" ht="44.1" customHeight="1">
      <c r="B22" s="211" t="s">
        <v>300</v>
      </c>
      <c r="C22" s="213"/>
      <c r="D22" s="213"/>
      <c r="E22" s="213"/>
      <c r="F22" s="220" t="s">
        <v>336</v>
      </c>
    </row>
    <row r="23" spans="2:6" ht="14.1" customHeight="1">
      <c r="B23" s="218"/>
      <c r="C23" s="219"/>
      <c r="D23" s="219"/>
      <c r="E23" s="219"/>
      <c r="F23" s="225"/>
    </row>
    <row r="24" spans="2:6" ht="14.1" customHeight="1">
      <c r="B24" s="214" t="s">
        <v>301</v>
      </c>
      <c r="C24" s="215"/>
      <c r="D24" s="215"/>
      <c r="E24" s="215"/>
      <c r="F24" s="223"/>
    </row>
    <row r="25" spans="2:6" ht="38.1" customHeight="1">
      <c r="B25" s="211" t="s">
        <v>298</v>
      </c>
      <c r="C25" s="213" t="s">
        <v>311</v>
      </c>
      <c r="D25" s="213" t="s">
        <v>311</v>
      </c>
      <c r="E25" s="213" t="s">
        <v>311</v>
      </c>
      <c r="F25" s="221" t="s">
        <v>299</v>
      </c>
    </row>
    <row r="26" spans="2:6" ht="42.95" customHeight="1">
      <c r="B26" s="211" t="s">
        <v>310</v>
      </c>
      <c r="C26" s="213"/>
      <c r="D26" s="213"/>
      <c r="E26" s="213"/>
      <c r="F26" s="221" t="s">
        <v>317</v>
      </c>
    </row>
    <row r="27" spans="2:6" ht="29.1" customHeight="1">
      <c r="B27" s="211" t="s">
        <v>332</v>
      </c>
      <c r="C27" s="213"/>
      <c r="D27" s="213"/>
      <c r="E27" s="213"/>
      <c r="F27" s="221" t="s">
        <v>297</v>
      </c>
    </row>
    <row r="28" spans="2:6" ht="29.1" customHeight="1">
      <c r="B28" s="211" t="s">
        <v>333</v>
      </c>
      <c r="C28" s="212"/>
      <c r="D28" s="212"/>
      <c r="E28" s="212"/>
      <c r="F28" s="221" t="s">
        <v>296</v>
      </c>
    </row>
    <row r="29" spans="2:6" ht="14.1" customHeight="1">
      <c r="B29" s="218"/>
      <c r="C29" s="219"/>
      <c r="D29" s="219"/>
      <c r="E29" s="219"/>
      <c r="F29" s="225"/>
    </row>
    <row r="30" spans="2:6" ht="14.1" customHeight="1">
      <c r="B30" s="214" t="s">
        <v>61</v>
      </c>
      <c r="C30" s="215"/>
      <c r="D30" s="215"/>
      <c r="E30" s="215"/>
      <c r="F30" s="223"/>
    </row>
    <row r="31" spans="2:6" ht="14.1" customHeight="1">
      <c r="B31" s="211" t="s">
        <v>334</v>
      </c>
      <c r="C31" s="216"/>
      <c r="D31" s="216"/>
      <c r="E31" s="216"/>
      <c r="F31" s="222"/>
    </row>
    <row r="32" spans="2:6" ht="29.1" customHeight="1">
      <c r="B32" s="211" t="s">
        <v>302</v>
      </c>
      <c r="C32" s="216"/>
      <c r="D32" s="216"/>
      <c r="E32" s="216"/>
      <c r="F32" s="222"/>
    </row>
    <row r="33" spans="2:6" ht="15.95" customHeight="1">
      <c r="B33" s="211" t="s">
        <v>303</v>
      </c>
      <c r="C33" s="216"/>
      <c r="D33" s="216"/>
      <c r="E33" s="216"/>
      <c r="F33" s="222"/>
    </row>
    <row r="34" spans="2:6" ht="14.1" customHeight="1">
      <c r="B34" s="218"/>
      <c r="C34" s="219"/>
      <c r="D34" s="219"/>
      <c r="E34" s="219"/>
      <c r="F34" s="225"/>
    </row>
    <row r="35" spans="2:6" ht="14.1" customHeight="1">
      <c r="B35" s="214" t="s">
        <v>62</v>
      </c>
      <c r="C35" s="217"/>
      <c r="D35" s="217"/>
      <c r="E35" s="217"/>
      <c r="F35" s="224"/>
    </row>
    <row r="36" spans="2:6" ht="41.1" customHeight="1">
      <c r="B36" s="211" t="s">
        <v>304</v>
      </c>
      <c r="C36" s="216"/>
      <c r="D36" s="216"/>
      <c r="E36" s="216"/>
      <c r="F36" s="222"/>
    </row>
    <row r="37" spans="2:6" ht="14.1" customHeight="1">
      <c r="B37" s="218"/>
      <c r="C37" s="219"/>
      <c r="D37" s="219"/>
      <c r="E37" s="219"/>
      <c r="F37" s="225"/>
    </row>
  </sheetData>
  <sheetProtection selectLockedCells="1" selectUnlockedCells="1"/>
  <mergeCells count="7">
    <mergeCell ref="B11:E11"/>
    <mergeCell ref="B12:E12"/>
    <mergeCell ref="B1:F1"/>
    <mergeCell ref="B7:E7"/>
    <mergeCell ref="B8:E8"/>
    <mergeCell ref="B9:E9"/>
    <mergeCell ref="B10:E10"/>
  </mergeCells>
  <phoneticPr fontId="30" type="noConversion"/>
  <pageMargins left="0.7" right="0.7" top="0.75" bottom="0.75" header="0.3" footer="0.3"/>
  <pageSetup paperSize="9" scale="59" orientation="portrait"/>
  <headerFooter>
    <oddFooter>&amp;C&amp;"Helvetica,Regular"&amp;12&amp;K000000&amp;P</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D11" sqref="D11"/>
    </sheetView>
  </sheetViews>
  <sheetFormatPr defaultColWidth="11.42578125" defaultRowHeight="12.75"/>
  <cols>
    <col min="1" max="4" width="22.7109375" customWidth="1"/>
    <col min="5" max="7" width="17.85546875" customWidth="1"/>
  </cols>
  <sheetData>
    <row r="1" spans="1:4" ht="27" customHeight="1">
      <c r="A1" s="59" t="s">
        <v>67</v>
      </c>
      <c r="B1" s="59" t="s">
        <v>70</v>
      </c>
      <c r="C1" s="59" t="s">
        <v>319</v>
      </c>
      <c r="D1" s="60" t="s">
        <v>71</v>
      </c>
    </row>
    <row r="2" spans="1:4">
      <c r="A2" t="s">
        <v>88</v>
      </c>
      <c r="B2" s="58">
        <v>3</v>
      </c>
      <c r="C2" s="58">
        <v>-3</v>
      </c>
      <c r="D2">
        <v>3</v>
      </c>
    </row>
    <row r="3" spans="1:4">
      <c r="A3" s="58" t="s">
        <v>68</v>
      </c>
      <c r="B3" s="58">
        <v>2</v>
      </c>
      <c r="C3" s="58">
        <v>-2</v>
      </c>
      <c r="D3">
        <v>2</v>
      </c>
    </row>
    <row r="4" spans="1:4">
      <c r="A4" s="58" t="s">
        <v>69</v>
      </c>
      <c r="B4" s="58">
        <v>1</v>
      </c>
      <c r="C4" s="58">
        <v>-1</v>
      </c>
      <c r="D4">
        <v>1</v>
      </c>
    </row>
    <row r="5" spans="1:4">
      <c r="A5" s="58"/>
      <c r="B5" s="58">
        <v>0</v>
      </c>
      <c r="C5" s="58">
        <v>0</v>
      </c>
      <c r="D5">
        <v>0</v>
      </c>
    </row>
    <row r="6" spans="1:4">
      <c r="C6">
        <v>1</v>
      </c>
    </row>
    <row r="7" spans="1:4">
      <c r="C7">
        <v>2</v>
      </c>
    </row>
    <row r="8" spans="1:4">
      <c r="C8">
        <v>3</v>
      </c>
    </row>
  </sheetData>
  <sheetProtection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7"/>
  <sheetViews>
    <sheetView showGridLines="0" topLeftCell="A2" zoomScaleNormal="311" workbookViewId="0">
      <selection activeCell="B14" sqref="B14"/>
    </sheetView>
  </sheetViews>
  <sheetFormatPr defaultColWidth="8.85546875" defaultRowHeight="15.95" customHeight="1"/>
  <cols>
    <col min="1" max="1" width="22.7109375" style="52" customWidth="1"/>
    <col min="2" max="2" width="81" style="52" customWidth="1"/>
    <col min="3" max="3" width="53.42578125" style="52" customWidth="1"/>
    <col min="4" max="255" width="8.85546875" style="51" customWidth="1"/>
    <col min="256" max="16384" width="8.85546875" style="51"/>
  </cols>
  <sheetData>
    <row r="1" spans="1:3" ht="35.1" customHeight="1">
      <c r="A1" s="298" t="s">
        <v>292</v>
      </c>
      <c r="B1" s="299"/>
      <c r="C1" s="229"/>
    </row>
    <row r="2" spans="1:3" ht="16.5" customHeight="1">
      <c r="A2" s="231" t="s">
        <v>241</v>
      </c>
      <c r="B2" s="232" t="s">
        <v>293</v>
      </c>
      <c r="C2" s="251" t="s">
        <v>306</v>
      </c>
    </row>
    <row r="3" spans="1:3" ht="16.5" customHeight="1">
      <c r="A3" s="233" t="s">
        <v>242</v>
      </c>
      <c r="B3" s="288" t="s">
        <v>335</v>
      </c>
      <c r="C3" s="241" t="s">
        <v>243</v>
      </c>
    </row>
    <row r="4" spans="1:3" ht="15.95" customHeight="1">
      <c r="A4" s="233" t="s">
        <v>249</v>
      </c>
      <c r="B4" s="288" t="s">
        <v>250</v>
      </c>
      <c r="C4" s="242">
        <v>41431</v>
      </c>
    </row>
    <row r="5" spans="1:3" ht="15.95" customHeight="1">
      <c r="A5" s="233" t="s">
        <v>244</v>
      </c>
      <c r="B5" s="288" t="s">
        <v>245</v>
      </c>
      <c r="C5" s="241" t="s">
        <v>294</v>
      </c>
    </row>
    <row r="6" spans="1:3" ht="15.95" customHeight="1">
      <c r="A6" s="233" t="s">
        <v>246</v>
      </c>
      <c r="B6" s="288" t="s">
        <v>247</v>
      </c>
      <c r="C6" s="241" t="s">
        <v>248</v>
      </c>
    </row>
    <row r="7" spans="1:3" ht="15.95" customHeight="1">
      <c r="A7" s="233" t="s">
        <v>251</v>
      </c>
      <c r="B7" s="288" t="s">
        <v>252</v>
      </c>
      <c r="C7" s="241" t="s">
        <v>253</v>
      </c>
    </row>
    <row r="8" spans="1:3" ht="15.95" customHeight="1">
      <c r="A8" s="233" t="s">
        <v>254</v>
      </c>
      <c r="B8" s="288" t="s">
        <v>255</v>
      </c>
      <c r="C8" s="241" t="s">
        <v>256</v>
      </c>
    </row>
    <row r="9" spans="1:3" ht="17.100000000000001" customHeight="1">
      <c r="A9" s="234"/>
      <c r="B9" s="288" t="s">
        <v>255</v>
      </c>
      <c r="C9" s="241" t="s">
        <v>257</v>
      </c>
    </row>
    <row r="10" spans="1:3" ht="17.100000000000001" customHeight="1">
      <c r="A10" s="234"/>
      <c r="B10" s="288" t="s">
        <v>255</v>
      </c>
      <c r="C10" s="241" t="s">
        <v>258</v>
      </c>
    </row>
    <row r="11" spans="1:3" ht="15.95" customHeight="1">
      <c r="A11" s="235"/>
      <c r="B11" s="289"/>
      <c r="C11" s="243"/>
    </row>
    <row r="12" spans="1:3" ht="16.5" customHeight="1">
      <c r="A12" s="231" t="s">
        <v>259</v>
      </c>
      <c r="B12" s="290"/>
      <c r="C12" s="243"/>
    </row>
    <row r="13" spans="1:3" ht="116.1" customHeight="1">
      <c r="A13" s="238" t="s">
        <v>260</v>
      </c>
      <c r="B13" s="291" t="s">
        <v>261</v>
      </c>
      <c r="C13" s="244" t="s">
        <v>262</v>
      </c>
    </row>
    <row r="14" spans="1:3" ht="312" customHeight="1">
      <c r="A14" s="238" t="s">
        <v>263</v>
      </c>
      <c r="B14" s="291" t="s">
        <v>261</v>
      </c>
      <c r="C14" s="244" t="s">
        <v>264</v>
      </c>
    </row>
    <row r="15" spans="1:3" ht="17.100000000000001" customHeight="1">
      <c r="A15" s="234"/>
      <c r="B15" s="289"/>
      <c r="C15" s="243"/>
    </row>
    <row r="16" spans="1:3" ht="16.5" customHeight="1">
      <c r="A16" s="231" t="s">
        <v>265</v>
      </c>
      <c r="B16" s="290"/>
      <c r="C16" s="230" t="s">
        <v>305</v>
      </c>
    </row>
    <row r="17" spans="1:3" ht="45.95" customHeight="1">
      <c r="A17" s="239" t="s">
        <v>266</v>
      </c>
      <c r="B17" s="288" t="s">
        <v>307</v>
      </c>
      <c r="C17" s="246" t="s">
        <v>315</v>
      </c>
    </row>
    <row r="18" spans="1:3" ht="45.95" customHeight="1">
      <c r="A18" s="239" t="s">
        <v>268</v>
      </c>
      <c r="B18" s="288" t="s">
        <v>267</v>
      </c>
      <c r="C18" s="230"/>
    </row>
    <row r="19" spans="1:3" ht="45.95" customHeight="1">
      <c r="A19" s="239" t="s">
        <v>269</v>
      </c>
      <c r="B19" s="288" t="s">
        <v>267</v>
      </c>
      <c r="C19" s="230"/>
    </row>
    <row r="20" spans="1:3" ht="15.95" customHeight="1">
      <c r="A20" s="253" t="s">
        <v>270</v>
      </c>
      <c r="B20" s="289"/>
      <c r="C20" s="230"/>
    </row>
    <row r="21" spans="1:3" ht="15.95" customHeight="1">
      <c r="A21" s="235"/>
      <c r="B21" s="289"/>
      <c r="C21" s="230"/>
    </row>
    <row r="22" spans="1:3" ht="16.5" customHeight="1">
      <c r="A22" s="231" t="s">
        <v>271</v>
      </c>
      <c r="B22" s="290"/>
      <c r="C22" s="230" t="s">
        <v>305</v>
      </c>
    </row>
    <row r="23" spans="1:3" ht="95.1" customHeight="1">
      <c r="A23" s="234"/>
      <c r="B23" s="292" t="s">
        <v>295</v>
      </c>
      <c r="C23" s="256" t="s">
        <v>314</v>
      </c>
    </row>
    <row r="24" spans="1:3" ht="17.100000000000001" customHeight="1">
      <c r="A24" s="234"/>
      <c r="B24" s="289"/>
      <c r="C24" s="241"/>
    </row>
    <row r="25" spans="1:3" ht="16.5" customHeight="1">
      <c r="A25" s="231" t="s">
        <v>272</v>
      </c>
      <c r="B25" s="290"/>
      <c r="C25" s="230" t="s">
        <v>305</v>
      </c>
    </row>
    <row r="26" spans="1:3" ht="51" customHeight="1">
      <c r="A26" s="240" t="s">
        <v>273</v>
      </c>
      <c r="B26" s="288" t="s">
        <v>274</v>
      </c>
      <c r="C26" s="246" t="s">
        <v>275</v>
      </c>
    </row>
    <row r="27" spans="1:3" ht="51" customHeight="1">
      <c r="A27" s="240" t="s">
        <v>276</v>
      </c>
      <c r="B27" s="292" t="s">
        <v>277</v>
      </c>
      <c r="C27" s="246" t="s">
        <v>278</v>
      </c>
    </row>
    <row r="28" spans="1:3" ht="51" customHeight="1">
      <c r="A28" s="240" t="s">
        <v>279</v>
      </c>
      <c r="B28" s="288" t="s">
        <v>280</v>
      </c>
      <c r="C28" s="241" t="s">
        <v>281</v>
      </c>
    </row>
    <row r="29" spans="1:3" ht="17.100000000000001" customHeight="1">
      <c r="A29" s="234"/>
      <c r="B29" s="236"/>
      <c r="C29" s="241"/>
    </row>
    <row r="30" spans="1:3" ht="15.95" customHeight="1">
      <c r="A30" s="252" t="s">
        <v>282</v>
      </c>
      <c r="B30" s="237"/>
      <c r="C30" s="241"/>
    </row>
    <row r="31" spans="1:3" ht="267" customHeight="1">
      <c r="A31" s="247"/>
      <c r="B31" s="248"/>
      <c r="C31" s="246" t="s">
        <v>323</v>
      </c>
    </row>
    <row r="32" spans="1:3" ht="267" customHeight="1">
      <c r="A32" s="247"/>
      <c r="B32" s="248"/>
      <c r="C32" s="245"/>
    </row>
    <row r="33" spans="1:3" ht="260.10000000000002" customHeight="1">
      <c r="A33" s="247"/>
      <c r="B33" s="248"/>
      <c r="C33" s="246"/>
    </row>
    <row r="34" spans="1:3" ht="273" customHeight="1">
      <c r="A34" s="247"/>
      <c r="B34" s="248"/>
      <c r="C34" s="246" t="s">
        <v>323</v>
      </c>
    </row>
    <row r="35" spans="1:3" ht="273" customHeight="1">
      <c r="A35" s="247"/>
      <c r="B35" s="248"/>
      <c r="C35" s="246"/>
    </row>
    <row r="36" spans="1:3" ht="273" customHeight="1">
      <c r="A36" s="249"/>
      <c r="B36" s="250"/>
      <c r="C36" s="245"/>
    </row>
    <row r="37" spans="1:3" ht="171.95" customHeight="1"/>
  </sheetData>
  <sheetProtection password="BC53" sheet="1" objects="1" scenarios="1" insertHyperlinks="0"/>
  <mergeCells count="1">
    <mergeCell ref="A1:B1"/>
  </mergeCells>
  <phoneticPr fontId="30" type="noConversion"/>
  <pageMargins left="0.7" right="0.7" top="0.75" bottom="0.75" header="0.3" footer="0.3"/>
  <pageSetup paperSize="9" scale="52" fitToHeight="0" orientation="portrait"/>
  <headerFooter>
    <oddFooter>&amp;C&amp;"Helvetica,Regular"&amp;12&amp;K000000&amp;P</oddFooter>
  </headerFooter>
  <rowBreaks count="1" manualBreakCount="1">
    <brk id="30"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50"/>
  <sheetViews>
    <sheetView topLeftCell="A8" zoomScale="107" workbookViewId="0">
      <selection activeCell="B2" sqref="B2:H40"/>
    </sheetView>
  </sheetViews>
  <sheetFormatPr defaultColWidth="10.85546875" defaultRowHeight="12.75"/>
  <cols>
    <col min="1" max="7" width="10.85546875" style="254"/>
    <col min="8" max="8" width="33.42578125" style="254" customWidth="1"/>
    <col min="9" max="16384" width="10.85546875" style="254"/>
  </cols>
  <sheetData>
    <row r="2" spans="2:8" ht="47.1" customHeight="1">
      <c r="B2" s="300" t="s">
        <v>308</v>
      </c>
      <c r="C2" s="301"/>
      <c r="D2" s="301"/>
      <c r="E2" s="301"/>
      <c r="F2" s="301"/>
      <c r="G2" s="301"/>
      <c r="H2" s="301"/>
    </row>
    <row r="3" spans="2:8" ht="15.75">
      <c r="B3" s="189"/>
      <c r="C3" s="189"/>
      <c r="D3" s="189"/>
      <c r="E3" s="189"/>
      <c r="F3" s="189"/>
      <c r="G3" s="189"/>
      <c r="H3" s="189"/>
    </row>
    <row r="4" spans="2:8" ht="15.75">
      <c r="B4" s="189"/>
      <c r="C4" s="189"/>
      <c r="D4" s="189"/>
      <c r="E4" s="189"/>
      <c r="F4" s="189"/>
      <c r="G4" s="189"/>
      <c r="H4" s="189"/>
    </row>
    <row r="5" spans="2:8" ht="15.75">
      <c r="B5" s="189"/>
      <c r="C5" s="189"/>
      <c r="D5" s="189"/>
      <c r="E5" s="189"/>
      <c r="F5" s="189"/>
      <c r="G5" s="189"/>
      <c r="H5" s="189"/>
    </row>
    <row r="6" spans="2:8" ht="15.75">
      <c r="B6" s="189"/>
      <c r="C6" s="189"/>
      <c r="D6" s="189"/>
      <c r="E6" s="189"/>
      <c r="F6" s="189"/>
      <c r="G6" s="189"/>
      <c r="H6" s="189"/>
    </row>
    <row r="7" spans="2:8" ht="15.75">
      <c r="B7" s="189"/>
      <c r="C7" s="189"/>
      <c r="D7" s="189"/>
      <c r="E7" s="189"/>
      <c r="F7" s="189"/>
      <c r="G7" s="189"/>
      <c r="H7" s="189"/>
    </row>
    <row r="8" spans="2:8" ht="15.75">
      <c r="B8" s="189"/>
      <c r="C8" s="189"/>
      <c r="D8" s="189"/>
      <c r="E8" s="189"/>
      <c r="F8" s="189"/>
      <c r="G8" s="189"/>
      <c r="H8" s="189"/>
    </row>
    <row r="9" spans="2:8" ht="15.75">
      <c r="B9" s="189"/>
      <c r="C9" s="189"/>
      <c r="D9" s="189"/>
      <c r="E9" s="189"/>
      <c r="F9" s="189"/>
      <c r="G9" s="189"/>
      <c r="H9" s="189"/>
    </row>
    <row r="10" spans="2:8" ht="15.75">
      <c r="B10" s="189"/>
      <c r="C10" s="189"/>
      <c r="D10" s="189"/>
      <c r="E10" s="189"/>
      <c r="F10" s="189"/>
      <c r="G10" s="189"/>
      <c r="H10" s="189"/>
    </row>
    <row r="11" spans="2:8" ht="15.75">
      <c r="B11" s="189"/>
      <c r="C11" s="189"/>
      <c r="D11" s="189"/>
      <c r="E11" s="189"/>
      <c r="F11" s="189"/>
      <c r="G11" s="189"/>
      <c r="H11" s="189"/>
    </row>
    <row r="12" spans="2:8" ht="15.75">
      <c r="B12" s="189"/>
      <c r="C12" s="189"/>
      <c r="D12" s="189"/>
      <c r="E12" s="189"/>
      <c r="F12" s="189"/>
      <c r="G12" s="189"/>
      <c r="H12" s="189"/>
    </row>
    <row r="13" spans="2:8" ht="15.75">
      <c r="B13" s="189"/>
      <c r="C13" s="189"/>
      <c r="D13" s="189"/>
      <c r="E13" s="189"/>
      <c r="F13" s="189"/>
      <c r="G13" s="189"/>
      <c r="H13" s="189"/>
    </row>
    <row r="14" spans="2:8" ht="15.75">
      <c r="B14" s="189"/>
      <c r="C14" s="189"/>
      <c r="D14" s="189"/>
      <c r="E14" s="189"/>
      <c r="F14" s="189"/>
      <c r="G14" s="189"/>
      <c r="H14" s="189"/>
    </row>
    <row r="15" spans="2:8" ht="15.75">
      <c r="B15" s="189"/>
      <c r="C15" s="189"/>
      <c r="D15" s="189"/>
      <c r="E15" s="189"/>
      <c r="F15" s="189"/>
      <c r="G15" s="189"/>
      <c r="H15" s="189"/>
    </row>
    <row r="16" spans="2:8" ht="15.75">
      <c r="B16" s="189"/>
      <c r="C16" s="189"/>
      <c r="D16" s="189"/>
      <c r="E16" s="189"/>
      <c r="F16" s="189"/>
      <c r="G16" s="189"/>
      <c r="H16" s="189"/>
    </row>
    <row r="17" spans="2:8" ht="15.75">
      <c r="B17" s="189"/>
      <c r="C17" s="189"/>
      <c r="D17" s="189"/>
      <c r="E17" s="189"/>
      <c r="F17" s="189"/>
      <c r="G17" s="189"/>
      <c r="H17" s="189"/>
    </row>
    <row r="18" spans="2:8" ht="15.75">
      <c r="B18" s="189"/>
      <c r="C18" s="189"/>
      <c r="D18" s="189"/>
      <c r="E18" s="189"/>
      <c r="F18" s="189"/>
      <c r="G18" s="189"/>
      <c r="H18" s="189"/>
    </row>
    <row r="19" spans="2:8" ht="15.75">
      <c r="B19" s="189"/>
      <c r="C19" s="189"/>
      <c r="D19" s="189"/>
      <c r="E19" s="189"/>
      <c r="F19" s="189"/>
      <c r="G19" s="189"/>
      <c r="H19" s="189"/>
    </row>
    <row r="20" spans="2:8" ht="15.75">
      <c r="B20" s="189"/>
      <c r="C20" s="189"/>
      <c r="D20" s="189"/>
      <c r="E20" s="189"/>
      <c r="F20" s="189"/>
      <c r="G20" s="189"/>
      <c r="H20" s="189"/>
    </row>
    <row r="21" spans="2:8" ht="15.75">
      <c r="B21" s="189"/>
      <c r="C21" s="189"/>
      <c r="D21" s="189"/>
      <c r="E21" s="189"/>
      <c r="F21" s="189"/>
      <c r="G21" s="189"/>
      <c r="H21" s="189"/>
    </row>
    <row r="22" spans="2:8" ht="15.75">
      <c r="B22" s="189"/>
      <c r="C22" s="189"/>
      <c r="D22" s="189"/>
      <c r="E22" s="189"/>
      <c r="F22" s="189"/>
      <c r="G22" s="189"/>
      <c r="H22" s="189"/>
    </row>
    <row r="23" spans="2:8" ht="15.75">
      <c r="B23" s="189"/>
      <c r="C23" s="189"/>
      <c r="D23" s="189"/>
      <c r="E23" s="189"/>
      <c r="F23" s="189"/>
      <c r="G23" s="189"/>
      <c r="H23" s="189"/>
    </row>
    <row r="24" spans="2:8" ht="15.75">
      <c r="B24" s="189"/>
      <c r="C24" s="189"/>
      <c r="D24" s="189"/>
      <c r="E24" s="189"/>
      <c r="F24" s="189"/>
      <c r="G24" s="189"/>
      <c r="H24" s="189"/>
    </row>
    <row r="25" spans="2:8" ht="15.75">
      <c r="B25" s="189"/>
      <c r="C25" s="189"/>
      <c r="D25" s="189"/>
      <c r="E25" s="189"/>
      <c r="F25" s="189"/>
      <c r="G25" s="189"/>
      <c r="H25" s="189"/>
    </row>
    <row r="26" spans="2:8" ht="15.75">
      <c r="B26" s="189"/>
      <c r="C26" s="189"/>
      <c r="D26" s="189"/>
      <c r="E26" s="189"/>
      <c r="F26" s="189"/>
      <c r="G26" s="189"/>
      <c r="H26" s="189"/>
    </row>
    <row r="27" spans="2:8" ht="15.75">
      <c r="B27" s="189"/>
      <c r="C27" s="189"/>
      <c r="D27" s="189"/>
      <c r="E27" s="189"/>
      <c r="F27" s="189"/>
      <c r="G27" s="189"/>
      <c r="H27" s="189"/>
    </row>
    <row r="28" spans="2:8" ht="15.75">
      <c r="B28" s="189"/>
      <c r="C28" s="189"/>
      <c r="D28" s="189"/>
      <c r="E28" s="189"/>
      <c r="F28" s="189"/>
      <c r="G28" s="189"/>
      <c r="H28" s="189"/>
    </row>
    <row r="29" spans="2:8" ht="15.75">
      <c r="B29" s="189"/>
      <c r="C29" s="189"/>
      <c r="D29" s="189"/>
      <c r="E29" s="189"/>
      <c r="F29" s="189"/>
      <c r="G29" s="189"/>
      <c r="H29" s="189"/>
    </row>
    <row r="30" spans="2:8" ht="15.75">
      <c r="B30" s="189"/>
      <c r="C30" s="189"/>
      <c r="D30" s="189"/>
      <c r="E30" s="189"/>
      <c r="F30" s="189"/>
      <c r="G30" s="189"/>
      <c r="H30" s="189"/>
    </row>
    <row r="31" spans="2:8" ht="15.75">
      <c r="B31" s="189"/>
      <c r="C31" s="189"/>
      <c r="D31" s="189"/>
      <c r="E31" s="189"/>
      <c r="F31" s="189"/>
      <c r="G31" s="189"/>
      <c r="H31" s="189"/>
    </row>
    <row r="32" spans="2:8" ht="15.75">
      <c r="B32" s="189"/>
      <c r="C32" s="189"/>
      <c r="D32" s="189"/>
      <c r="E32" s="189"/>
      <c r="F32" s="189"/>
      <c r="G32" s="189"/>
      <c r="H32" s="189"/>
    </row>
    <row r="33" spans="2:8" ht="15.75">
      <c r="B33" s="189"/>
      <c r="C33" s="189"/>
      <c r="D33" s="189"/>
      <c r="E33" s="189"/>
      <c r="F33" s="189"/>
      <c r="G33" s="189"/>
      <c r="H33" s="189"/>
    </row>
    <row r="34" spans="2:8" ht="15.75">
      <c r="B34" s="189"/>
      <c r="C34" s="189"/>
      <c r="D34" s="189"/>
      <c r="E34" s="189"/>
      <c r="F34" s="189"/>
      <c r="G34" s="189"/>
      <c r="H34" s="189"/>
    </row>
    <row r="35" spans="2:8" ht="15.75">
      <c r="B35" s="189"/>
      <c r="C35" s="189"/>
      <c r="D35" s="189"/>
      <c r="E35" s="189"/>
      <c r="F35" s="189"/>
      <c r="G35" s="189"/>
      <c r="H35" s="189"/>
    </row>
    <row r="36" spans="2:8" ht="15.75">
      <c r="B36" s="189"/>
      <c r="C36" s="189"/>
      <c r="D36" s="189"/>
      <c r="E36" s="189"/>
      <c r="F36" s="189"/>
      <c r="G36" s="189"/>
      <c r="H36" s="189"/>
    </row>
    <row r="37" spans="2:8" ht="15.75">
      <c r="B37" s="189"/>
      <c r="C37" s="189"/>
      <c r="D37" s="189"/>
      <c r="E37" s="189"/>
      <c r="F37" s="189"/>
      <c r="G37" s="189"/>
      <c r="H37" s="189"/>
    </row>
    <row r="38" spans="2:8" ht="15.75">
      <c r="B38" s="189"/>
      <c r="C38" s="189"/>
      <c r="D38" s="189"/>
      <c r="E38" s="189"/>
      <c r="F38" s="189"/>
      <c r="G38" s="189"/>
      <c r="H38" s="189"/>
    </row>
    <row r="39" spans="2:8" ht="15.75">
      <c r="B39" s="189"/>
      <c r="C39" s="189"/>
      <c r="D39" s="189"/>
      <c r="E39" s="189"/>
      <c r="F39" s="189"/>
      <c r="G39" s="189"/>
      <c r="H39" s="189"/>
    </row>
    <row r="40" spans="2:8" ht="15.75">
      <c r="B40" s="189"/>
      <c r="C40" s="189"/>
      <c r="D40" s="189"/>
      <c r="E40" s="189"/>
      <c r="F40" s="189"/>
      <c r="G40" s="189"/>
      <c r="H40" s="189"/>
    </row>
    <row r="41" spans="2:8">
      <c r="B41" s="255"/>
      <c r="C41" s="255"/>
      <c r="D41" s="255"/>
      <c r="E41" s="255"/>
      <c r="F41" s="255"/>
      <c r="G41" s="255"/>
      <c r="H41" s="255"/>
    </row>
    <row r="42" spans="2:8">
      <c r="B42" s="255"/>
      <c r="C42" s="255"/>
      <c r="D42" s="255"/>
      <c r="E42" s="255"/>
      <c r="F42" s="255"/>
      <c r="G42" s="255"/>
      <c r="H42" s="255"/>
    </row>
    <row r="43" spans="2:8">
      <c r="B43" s="255"/>
      <c r="C43" s="255"/>
      <c r="D43" s="255"/>
      <c r="E43" s="255"/>
      <c r="F43" s="255"/>
      <c r="G43" s="255"/>
      <c r="H43" s="255"/>
    </row>
    <row r="44" spans="2:8">
      <c r="B44" s="255"/>
      <c r="C44" s="255"/>
      <c r="D44" s="255"/>
      <c r="E44" s="255"/>
      <c r="F44" s="255"/>
      <c r="G44" s="255"/>
      <c r="H44" s="255"/>
    </row>
    <row r="45" spans="2:8">
      <c r="B45" s="255"/>
      <c r="C45" s="255"/>
      <c r="D45" s="255"/>
      <c r="E45" s="255"/>
      <c r="F45" s="255"/>
      <c r="G45" s="255"/>
      <c r="H45" s="255"/>
    </row>
    <row r="46" spans="2:8">
      <c r="B46" s="255"/>
      <c r="C46" s="255"/>
      <c r="D46" s="255"/>
      <c r="E46" s="255"/>
      <c r="F46" s="255"/>
      <c r="G46" s="255"/>
      <c r="H46" s="255"/>
    </row>
    <row r="47" spans="2:8">
      <c r="B47" s="255"/>
      <c r="C47" s="255"/>
      <c r="D47" s="255"/>
      <c r="E47" s="255"/>
      <c r="F47" s="255"/>
      <c r="G47" s="255"/>
      <c r="H47" s="255"/>
    </row>
    <row r="48" spans="2:8">
      <c r="B48" s="255"/>
      <c r="C48" s="255"/>
      <c r="D48" s="255"/>
      <c r="E48" s="255"/>
      <c r="F48" s="255"/>
      <c r="G48" s="255"/>
      <c r="H48" s="255"/>
    </row>
    <row r="49" spans="2:8">
      <c r="B49" s="255"/>
      <c r="C49" s="255"/>
      <c r="D49" s="255"/>
      <c r="E49" s="255"/>
      <c r="F49" s="255"/>
      <c r="G49" s="255"/>
      <c r="H49" s="255"/>
    </row>
    <row r="50" spans="2:8">
      <c r="B50" s="255"/>
      <c r="C50" s="255"/>
      <c r="D50" s="255"/>
      <c r="E50" s="255"/>
      <c r="F50" s="255"/>
      <c r="G50" s="255"/>
      <c r="H50" s="255"/>
    </row>
  </sheetData>
  <sheetProtection sheet="1" objects="1" scenarios="1" selectLockedCells="1" selectUnlockedCells="1"/>
  <mergeCells count="1">
    <mergeCell ref="B2:H2"/>
  </mergeCells>
  <phoneticPr fontId="30" type="noConversion"/>
  <pageMargins left="0.7" right="0.7" top="0.75" bottom="0.75" header="0.3" footer="0.3"/>
  <pageSetup paperSize="9" scale="83"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4"/>
  <sheetViews>
    <sheetView showGridLines="0" zoomScale="85" workbookViewId="0">
      <selection activeCell="P4" sqref="P4"/>
    </sheetView>
  </sheetViews>
  <sheetFormatPr defaultColWidth="10.85546875" defaultRowHeight="15.95" customHeight="1"/>
  <cols>
    <col min="1" max="15" width="10.85546875" style="52" customWidth="1"/>
    <col min="16" max="256" width="10.85546875" style="51" customWidth="1"/>
    <col min="257" max="16384" width="10.85546875" style="51"/>
  </cols>
  <sheetData>
    <row r="1" spans="1:15" ht="63" customHeight="1">
      <c r="A1" s="53"/>
      <c r="B1" s="304" t="s">
        <v>316</v>
      </c>
      <c r="C1" s="305"/>
      <c r="D1" s="305"/>
      <c r="E1" s="305"/>
      <c r="F1" s="305"/>
      <c r="G1" s="305"/>
      <c r="H1" s="305"/>
      <c r="I1" s="305"/>
      <c r="J1" s="305"/>
      <c r="K1" s="305"/>
      <c r="L1" s="305"/>
      <c r="M1" s="305"/>
      <c r="N1" s="305"/>
      <c r="O1" s="54"/>
    </row>
    <row r="2" spans="1:15" ht="21" customHeight="1">
      <c r="A2" s="55"/>
      <c r="B2" s="56"/>
      <c r="C2" s="56"/>
      <c r="D2" s="56"/>
      <c r="E2" s="56"/>
      <c r="F2" s="56"/>
      <c r="G2" s="56"/>
      <c r="H2" s="56"/>
      <c r="I2" s="56"/>
      <c r="J2" s="56"/>
      <c r="K2" s="56"/>
      <c r="L2" s="56"/>
      <c r="M2" s="56"/>
      <c r="N2" s="56"/>
      <c r="O2" s="57"/>
    </row>
    <row r="3" spans="1:15" ht="15.95" customHeight="1">
      <c r="A3" s="55"/>
      <c r="B3" s="56" t="s">
        <v>111</v>
      </c>
      <c r="C3" s="56"/>
      <c r="D3" s="56"/>
      <c r="E3" s="56"/>
      <c r="F3" s="56"/>
      <c r="G3" s="56"/>
      <c r="H3" s="56"/>
      <c r="I3" s="56" t="s">
        <v>111</v>
      </c>
      <c r="J3" s="56"/>
      <c r="K3" s="56"/>
      <c r="L3" s="56"/>
      <c r="M3" s="56"/>
      <c r="N3" s="56"/>
      <c r="O3" s="57"/>
    </row>
    <row r="4" spans="1:15" ht="15.95" customHeight="1">
      <c r="A4" s="55"/>
      <c r="B4" s="302" t="s">
        <v>110</v>
      </c>
      <c r="C4" s="302"/>
      <c r="D4" s="302"/>
      <c r="E4" s="302"/>
      <c r="F4" s="302"/>
      <c r="G4" s="302"/>
      <c r="H4" s="56"/>
      <c r="I4" s="302" t="s">
        <v>109</v>
      </c>
      <c r="J4" s="303"/>
      <c r="K4" s="303"/>
      <c r="L4" s="303"/>
      <c r="M4" s="303"/>
      <c r="N4" s="303"/>
      <c r="O4" s="57"/>
    </row>
    <row r="5" spans="1:15" ht="15.95" customHeight="1">
      <c r="A5" s="55"/>
      <c r="B5" s="302"/>
      <c r="C5" s="302"/>
      <c r="D5" s="302"/>
      <c r="E5" s="302"/>
      <c r="F5" s="302"/>
      <c r="G5" s="302"/>
      <c r="H5" s="56"/>
      <c r="I5" s="303"/>
      <c r="J5" s="303"/>
      <c r="K5" s="303"/>
      <c r="L5" s="303"/>
      <c r="M5" s="303"/>
      <c r="N5" s="303"/>
      <c r="O5" s="57"/>
    </row>
    <row r="6" spans="1:15" ht="15.95" customHeight="1">
      <c r="A6" s="55"/>
      <c r="B6" s="56"/>
      <c r="C6" s="56"/>
      <c r="D6" s="56"/>
      <c r="E6" s="56"/>
      <c r="F6" s="56"/>
      <c r="G6" s="56"/>
      <c r="H6" s="56"/>
      <c r="I6" s="56"/>
      <c r="J6" s="56"/>
      <c r="K6" s="56"/>
      <c r="L6" s="56"/>
      <c r="M6" s="56"/>
      <c r="N6" s="56"/>
      <c r="O6" s="57"/>
    </row>
    <row r="7" spans="1:15" ht="15.95" customHeight="1">
      <c r="A7" s="55"/>
      <c r="B7" s="56"/>
      <c r="C7" s="56"/>
      <c r="D7" s="56"/>
      <c r="E7" s="56"/>
      <c r="F7" s="56"/>
      <c r="G7" s="56"/>
      <c r="H7" s="56"/>
      <c r="I7" s="56"/>
      <c r="J7" s="56"/>
      <c r="K7" s="56"/>
      <c r="L7" s="56"/>
      <c r="M7" s="56"/>
      <c r="N7" s="56"/>
      <c r="O7" s="57"/>
    </row>
    <row r="8" spans="1:15" ht="15.95" customHeight="1">
      <c r="A8" s="55"/>
      <c r="B8" s="56"/>
      <c r="C8" s="56"/>
      <c r="D8" s="56"/>
      <c r="E8" s="56"/>
      <c r="F8" s="56"/>
      <c r="G8" s="56"/>
      <c r="H8" s="56"/>
      <c r="I8" s="56"/>
      <c r="J8" s="56"/>
      <c r="K8" s="56"/>
      <c r="L8" s="56"/>
      <c r="M8" s="56"/>
      <c r="N8" s="56"/>
      <c r="O8" s="57"/>
    </row>
    <row r="9" spans="1:15" ht="15.95" customHeight="1">
      <c r="A9" s="55"/>
      <c r="B9" s="56"/>
      <c r="C9" s="56"/>
      <c r="D9" s="56"/>
      <c r="E9" s="56"/>
      <c r="F9" s="56"/>
      <c r="G9" s="56"/>
      <c r="H9" s="56"/>
      <c r="I9" s="56"/>
      <c r="J9" s="56"/>
      <c r="K9" s="56"/>
      <c r="L9" s="56"/>
      <c r="M9" s="56"/>
      <c r="N9" s="56"/>
      <c r="O9" s="57"/>
    </row>
    <row r="10" spans="1:15" ht="15.95" customHeight="1">
      <c r="A10" s="55"/>
      <c r="B10" s="56"/>
      <c r="C10" s="56"/>
      <c r="D10" s="56"/>
      <c r="E10" s="56"/>
      <c r="F10" s="56"/>
      <c r="G10" s="56"/>
      <c r="H10" s="56"/>
      <c r="I10" s="56"/>
      <c r="J10" s="56"/>
      <c r="K10" s="56"/>
      <c r="L10" s="56"/>
      <c r="M10" s="56"/>
      <c r="N10" s="56"/>
      <c r="O10" s="57"/>
    </row>
    <row r="11" spans="1:15" ht="15.95" customHeight="1">
      <c r="A11" s="55"/>
      <c r="B11" s="56"/>
      <c r="C11" s="56"/>
      <c r="D11" s="56"/>
      <c r="E11" s="56"/>
      <c r="F11" s="56"/>
      <c r="G11" s="56"/>
      <c r="H11" s="56"/>
      <c r="I11" s="56"/>
      <c r="J11" s="56"/>
      <c r="K11" s="56"/>
      <c r="L11" s="56"/>
      <c r="M11" s="56"/>
      <c r="N11" s="56"/>
      <c r="O11" s="57"/>
    </row>
    <row r="12" spans="1:15" ht="15.95" customHeight="1">
      <c r="A12" s="55"/>
      <c r="B12" s="56"/>
      <c r="C12" s="56"/>
      <c r="D12" s="56"/>
      <c r="E12" s="56"/>
      <c r="F12" s="56"/>
      <c r="G12" s="56"/>
      <c r="H12" s="56"/>
      <c r="I12" s="56"/>
      <c r="J12" s="56"/>
      <c r="K12" s="56"/>
      <c r="L12" s="56"/>
      <c r="M12" s="56"/>
      <c r="N12" s="56"/>
      <c r="O12" s="57"/>
    </row>
    <row r="13" spans="1:15" ht="15.95" customHeight="1">
      <c r="A13" s="55"/>
      <c r="B13" s="56"/>
      <c r="C13" s="56"/>
      <c r="D13" s="56"/>
      <c r="E13" s="56"/>
      <c r="F13" s="56"/>
      <c r="G13" s="56"/>
      <c r="H13" s="56"/>
      <c r="I13" s="56"/>
      <c r="J13" s="56"/>
      <c r="K13" s="56"/>
      <c r="L13" s="56"/>
      <c r="M13" s="56"/>
      <c r="N13" s="56"/>
      <c r="O13" s="57"/>
    </row>
    <row r="14" spans="1:15" ht="15.95" customHeight="1">
      <c r="A14" s="55"/>
      <c r="B14" s="56"/>
      <c r="C14" s="56"/>
      <c r="D14" s="56"/>
      <c r="E14" s="56"/>
      <c r="F14" s="56"/>
      <c r="G14" s="56"/>
      <c r="H14" s="56"/>
      <c r="I14" s="56"/>
      <c r="J14" s="56"/>
      <c r="K14" s="56"/>
      <c r="L14" s="56"/>
      <c r="M14" s="56"/>
      <c r="N14" s="56"/>
      <c r="O14" s="57"/>
    </row>
    <row r="15" spans="1:15" ht="15.95" customHeight="1">
      <c r="A15" s="55"/>
      <c r="B15" s="56"/>
      <c r="C15" s="56"/>
      <c r="D15" s="56"/>
      <c r="E15" s="56"/>
      <c r="F15" s="56"/>
      <c r="G15" s="56"/>
      <c r="H15" s="56"/>
      <c r="I15" s="56"/>
      <c r="J15" s="56"/>
      <c r="K15" s="56"/>
      <c r="L15" s="56"/>
      <c r="M15" s="56"/>
      <c r="N15" s="56"/>
      <c r="O15" s="57"/>
    </row>
    <row r="16" spans="1:15" ht="15.95" customHeight="1">
      <c r="A16" s="55"/>
      <c r="B16" s="56"/>
      <c r="C16" s="56"/>
      <c r="D16" s="56"/>
      <c r="E16" s="56"/>
      <c r="F16" s="56"/>
      <c r="G16" s="56"/>
      <c r="H16" s="56"/>
      <c r="I16" s="56"/>
      <c r="J16" s="56"/>
      <c r="K16" s="56"/>
      <c r="L16" s="56"/>
      <c r="M16" s="56"/>
      <c r="N16" s="56"/>
      <c r="O16" s="57"/>
    </row>
    <row r="17" spans="1:15" ht="15.95" customHeight="1">
      <c r="A17" s="55"/>
      <c r="B17" s="56"/>
      <c r="C17" s="56"/>
      <c r="D17" s="56"/>
      <c r="E17" s="56"/>
      <c r="F17" s="56"/>
      <c r="G17" s="56"/>
      <c r="H17" s="56"/>
      <c r="I17" s="56"/>
      <c r="J17" s="56"/>
      <c r="K17" s="56"/>
      <c r="L17" s="56"/>
      <c r="M17" s="56"/>
      <c r="N17" s="56"/>
      <c r="O17" s="57"/>
    </row>
    <row r="18" spans="1:15" ht="15.95" customHeight="1">
      <c r="A18" s="55"/>
      <c r="B18" s="56"/>
      <c r="C18" s="56"/>
      <c r="D18" s="56"/>
      <c r="E18" s="56"/>
      <c r="F18" s="56"/>
      <c r="G18" s="56"/>
      <c r="H18" s="56"/>
      <c r="I18" s="56"/>
      <c r="J18" s="56"/>
      <c r="K18" s="56"/>
      <c r="L18" s="56"/>
      <c r="M18" s="56"/>
      <c r="N18" s="56"/>
      <c r="O18" s="57"/>
    </row>
    <row r="19" spans="1:15" ht="15.95" customHeight="1">
      <c r="A19" s="55"/>
      <c r="B19" s="56"/>
      <c r="C19" s="56"/>
      <c r="D19" s="56"/>
      <c r="E19" s="56"/>
      <c r="F19" s="56"/>
      <c r="G19" s="56"/>
      <c r="H19" s="56"/>
      <c r="I19" s="56"/>
      <c r="J19" s="56"/>
      <c r="K19" s="56"/>
      <c r="L19" s="56"/>
      <c r="M19" s="56"/>
      <c r="N19" s="56"/>
      <c r="O19" s="57"/>
    </row>
    <row r="20" spans="1:15" ht="15.95" customHeight="1">
      <c r="A20" s="55"/>
      <c r="B20" s="56"/>
      <c r="C20" s="56"/>
      <c r="D20" s="56"/>
      <c r="E20" s="56"/>
      <c r="F20" s="56"/>
      <c r="G20" s="56"/>
      <c r="H20" s="56"/>
      <c r="I20" s="56"/>
      <c r="J20" s="56"/>
      <c r="K20" s="56"/>
      <c r="L20" s="56"/>
      <c r="M20" s="56"/>
      <c r="N20" s="56"/>
      <c r="O20" s="57"/>
    </row>
    <row r="21" spans="1:15" ht="15.95" customHeight="1">
      <c r="A21" s="55"/>
      <c r="B21" s="56"/>
      <c r="C21" s="56"/>
      <c r="D21" s="56"/>
      <c r="E21" s="56"/>
      <c r="F21" s="56"/>
      <c r="G21" s="56"/>
      <c r="H21" s="56"/>
      <c r="I21" s="56"/>
      <c r="J21" s="56"/>
      <c r="K21" s="56"/>
      <c r="L21" s="56"/>
      <c r="M21" s="56"/>
      <c r="N21" s="56"/>
      <c r="O21" s="57"/>
    </row>
    <row r="22" spans="1:15" ht="15.95" customHeight="1">
      <c r="A22" s="55"/>
      <c r="B22" s="56"/>
      <c r="C22" s="56"/>
      <c r="D22" s="56"/>
      <c r="E22" s="56"/>
      <c r="F22" s="56"/>
      <c r="G22" s="56"/>
      <c r="H22" s="56"/>
      <c r="I22" s="56"/>
      <c r="J22" s="56"/>
      <c r="K22" s="56"/>
      <c r="L22" s="56"/>
      <c r="M22" s="56"/>
      <c r="N22" s="56"/>
      <c r="O22" s="57"/>
    </row>
    <row r="23" spans="1:15" ht="15.95" customHeight="1">
      <c r="A23" s="55"/>
      <c r="B23" s="56"/>
      <c r="C23" s="56"/>
      <c r="D23" s="56"/>
      <c r="E23" s="56"/>
      <c r="F23" s="56"/>
      <c r="G23" s="56"/>
      <c r="H23" s="56"/>
      <c r="I23" s="56"/>
      <c r="J23" s="56"/>
      <c r="K23" s="56"/>
      <c r="L23" s="56"/>
      <c r="M23" s="56"/>
      <c r="N23" s="56"/>
      <c r="O23" s="57"/>
    </row>
    <row r="24" spans="1:15" ht="15.95" customHeight="1">
      <c r="A24" s="55"/>
      <c r="B24" s="56"/>
      <c r="C24" s="56"/>
      <c r="D24" s="56"/>
      <c r="E24" s="56"/>
      <c r="F24" s="56"/>
      <c r="G24" s="56"/>
      <c r="H24" s="56"/>
      <c r="I24" s="56"/>
      <c r="J24" s="56"/>
      <c r="K24" s="56"/>
      <c r="L24" s="56"/>
      <c r="M24" s="56"/>
      <c r="N24" s="56"/>
      <c r="O24" s="57"/>
    </row>
    <row r="25" spans="1:15" ht="15.95" customHeight="1">
      <c r="A25" s="55"/>
      <c r="B25" s="56"/>
      <c r="C25" s="56"/>
      <c r="D25" s="56"/>
      <c r="E25" s="56"/>
      <c r="F25" s="56"/>
      <c r="G25" s="56"/>
      <c r="H25" s="56"/>
      <c r="I25" s="56"/>
      <c r="J25" s="56"/>
      <c r="K25" s="56"/>
      <c r="L25" s="56"/>
      <c r="M25" s="56"/>
      <c r="N25" s="56"/>
      <c r="O25" s="57"/>
    </row>
    <row r="26" spans="1:15" ht="15.95" customHeight="1">
      <c r="A26" s="55"/>
      <c r="B26" s="56"/>
      <c r="C26" s="56"/>
      <c r="D26" s="56"/>
      <c r="E26" s="56"/>
      <c r="F26" s="56"/>
      <c r="G26" s="56"/>
      <c r="H26" s="56"/>
      <c r="I26" s="56"/>
      <c r="J26" s="56"/>
      <c r="K26" s="56"/>
      <c r="L26" s="56"/>
      <c r="M26" s="56"/>
      <c r="N26" s="56"/>
      <c r="O26" s="57"/>
    </row>
    <row r="27" spans="1:15" ht="15.95" customHeight="1">
      <c r="A27" s="55"/>
      <c r="B27" s="56"/>
      <c r="C27" s="56"/>
      <c r="D27" s="56"/>
      <c r="E27" s="56"/>
      <c r="F27" s="56"/>
      <c r="G27" s="56"/>
      <c r="H27" s="56"/>
      <c r="I27" s="56"/>
      <c r="J27" s="56"/>
      <c r="K27" s="56"/>
      <c r="L27" s="56"/>
      <c r="M27" s="56"/>
      <c r="N27" s="56"/>
      <c r="O27" s="57"/>
    </row>
    <row r="28" spans="1:15" ht="15.95" customHeight="1">
      <c r="A28" s="55"/>
      <c r="B28" s="56"/>
      <c r="C28" s="56"/>
      <c r="D28" s="56"/>
      <c r="E28" s="56"/>
      <c r="F28" s="56"/>
      <c r="G28" s="56"/>
      <c r="H28" s="56"/>
      <c r="I28" s="56"/>
      <c r="J28" s="56"/>
      <c r="K28" s="56"/>
      <c r="L28" s="56"/>
      <c r="M28" s="56"/>
      <c r="N28" s="56"/>
      <c r="O28" s="57"/>
    </row>
    <row r="29" spans="1:15" ht="15.95" customHeight="1">
      <c r="A29" s="55"/>
      <c r="B29" s="56"/>
      <c r="C29" s="56"/>
      <c r="D29" s="56"/>
      <c r="E29" s="56"/>
      <c r="F29" s="56"/>
      <c r="G29" s="56"/>
      <c r="H29" s="56"/>
      <c r="I29" s="56"/>
      <c r="J29" s="56"/>
      <c r="K29" s="56"/>
      <c r="L29" s="56"/>
      <c r="M29" s="56"/>
      <c r="N29" s="56"/>
      <c r="O29" s="57"/>
    </row>
    <row r="30" spans="1:15" ht="15.95" customHeight="1">
      <c r="A30" s="55"/>
      <c r="B30" s="56"/>
      <c r="C30" s="56"/>
      <c r="D30" s="56"/>
      <c r="E30" s="56"/>
      <c r="F30" s="56"/>
      <c r="G30" s="56"/>
      <c r="H30" s="56"/>
      <c r="I30" s="56"/>
      <c r="J30" s="56"/>
      <c r="K30" s="56"/>
      <c r="L30" s="56"/>
      <c r="M30" s="56"/>
      <c r="N30" s="56"/>
      <c r="O30" s="57"/>
    </row>
    <row r="31" spans="1:15" ht="15.95" customHeight="1">
      <c r="A31" s="55"/>
      <c r="B31" s="56"/>
      <c r="C31" s="56"/>
      <c r="D31" s="56"/>
      <c r="E31" s="56"/>
      <c r="F31" s="56"/>
      <c r="G31" s="56"/>
      <c r="H31" s="56"/>
      <c r="I31" s="56"/>
      <c r="J31" s="56"/>
      <c r="K31" s="56"/>
      <c r="L31" s="56"/>
      <c r="M31" s="56"/>
      <c r="N31" s="56"/>
      <c r="O31" s="57"/>
    </row>
    <row r="32" spans="1:15" ht="15.95" customHeight="1">
      <c r="A32" s="55"/>
      <c r="B32" s="56"/>
      <c r="C32" s="56"/>
      <c r="D32" s="56"/>
      <c r="E32" s="56"/>
      <c r="F32" s="56"/>
      <c r="G32" s="56"/>
      <c r="H32" s="56"/>
      <c r="I32" s="56"/>
      <c r="J32" s="56"/>
      <c r="K32" s="56"/>
      <c r="L32" s="56"/>
      <c r="M32" s="56"/>
      <c r="N32" s="56"/>
      <c r="O32" s="57"/>
    </row>
    <row r="33" spans="1:15" ht="15.95" customHeight="1">
      <c r="A33" s="55"/>
      <c r="B33" s="56"/>
      <c r="C33" s="56"/>
      <c r="D33" s="56"/>
      <c r="E33" s="56"/>
      <c r="F33" s="56"/>
      <c r="G33" s="56"/>
      <c r="H33" s="56"/>
      <c r="I33" s="56"/>
      <c r="J33" s="56"/>
      <c r="K33" s="56"/>
      <c r="L33" s="56"/>
      <c r="M33" s="56"/>
      <c r="N33" s="56"/>
      <c r="O33" s="57"/>
    </row>
    <row r="34" spans="1:15" ht="15.95" customHeight="1">
      <c r="A34" s="55"/>
      <c r="B34" s="56"/>
      <c r="C34" s="56"/>
      <c r="D34" s="56"/>
      <c r="E34" s="56"/>
      <c r="F34" s="56"/>
      <c r="G34" s="56"/>
      <c r="H34" s="56"/>
      <c r="I34" s="56"/>
      <c r="J34" s="56"/>
      <c r="K34" s="56"/>
      <c r="L34" s="56"/>
      <c r="M34" s="56"/>
      <c r="N34" s="56"/>
      <c r="O34" s="57"/>
    </row>
    <row r="35" spans="1:15" ht="15.95" customHeight="1">
      <c r="A35" s="55"/>
      <c r="B35" s="56"/>
      <c r="C35" s="56"/>
      <c r="D35" s="56"/>
      <c r="E35" s="56"/>
      <c r="F35" s="56"/>
      <c r="G35" s="56"/>
      <c r="H35" s="56"/>
      <c r="I35" s="56"/>
      <c r="J35" s="56"/>
      <c r="K35" s="56"/>
      <c r="L35" s="56"/>
      <c r="M35" s="56"/>
      <c r="N35" s="56"/>
      <c r="O35" s="57"/>
    </row>
    <row r="36" spans="1:15" ht="15.95" customHeight="1">
      <c r="A36" s="55"/>
      <c r="B36" s="56"/>
      <c r="C36" s="56"/>
      <c r="D36" s="56"/>
      <c r="E36" s="56"/>
      <c r="F36" s="56"/>
      <c r="G36" s="56"/>
      <c r="H36" s="56"/>
      <c r="I36" s="56"/>
      <c r="J36" s="56"/>
      <c r="K36" s="56"/>
      <c r="L36" s="56"/>
      <c r="M36" s="56"/>
      <c r="N36" s="56"/>
      <c r="O36" s="57"/>
    </row>
    <row r="37" spans="1:15" ht="15.95" customHeight="1">
      <c r="A37" s="55"/>
      <c r="B37" s="56"/>
      <c r="C37" s="56"/>
      <c r="D37" s="56"/>
      <c r="E37" s="56"/>
      <c r="F37" s="56"/>
      <c r="G37" s="56"/>
      <c r="H37" s="56"/>
      <c r="I37" s="56"/>
      <c r="J37" s="56"/>
      <c r="K37" s="56"/>
      <c r="L37" s="56"/>
      <c r="M37" s="56"/>
      <c r="N37" s="56"/>
      <c r="O37" s="57"/>
    </row>
    <row r="38" spans="1:15" ht="15.95" customHeight="1">
      <c r="A38" s="55"/>
      <c r="B38" s="56"/>
      <c r="C38" s="56"/>
      <c r="D38" s="56"/>
      <c r="E38" s="56"/>
      <c r="F38" s="56"/>
      <c r="G38" s="56"/>
      <c r="H38" s="56"/>
      <c r="I38" s="56"/>
      <c r="J38" s="56"/>
      <c r="K38" s="56"/>
      <c r="L38" s="56"/>
      <c r="M38" s="56"/>
      <c r="N38" s="56"/>
      <c r="O38" s="57"/>
    </row>
    <row r="39" spans="1:15" ht="15.95" customHeight="1">
      <c r="A39" s="55"/>
      <c r="B39" s="56"/>
      <c r="C39" s="56"/>
      <c r="D39" s="56"/>
      <c r="E39" s="56"/>
      <c r="F39" s="56"/>
      <c r="G39" s="56"/>
      <c r="H39" s="56"/>
      <c r="I39" s="56"/>
      <c r="J39" s="56"/>
      <c r="K39" s="56"/>
      <c r="L39" s="56"/>
      <c r="M39" s="56"/>
      <c r="N39" s="56"/>
      <c r="O39" s="57"/>
    </row>
    <row r="40" spans="1:15" ht="15.95" customHeight="1">
      <c r="A40" s="55"/>
      <c r="B40" s="56"/>
      <c r="C40" s="56"/>
      <c r="D40" s="56"/>
      <c r="E40" s="56"/>
      <c r="F40" s="56"/>
      <c r="G40" s="56"/>
      <c r="H40" s="56"/>
      <c r="I40" s="56"/>
      <c r="J40" s="56"/>
      <c r="K40" s="56"/>
      <c r="L40" s="56"/>
      <c r="M40" s="56"/>
      <c r="N40" s="56"/>
      <c r="O40" s="57"/>
    </row>
    <row r="41" spans="1:15" ht="15.95" customHeight="1">
      <c r="A41" s="55"/>
      <c r="B41" s="56"/>
      <c r="C41" s="56"/>
      <c r="D41" s="56"/>
      <c r="E41" s="56"/>
      <c r="F41" s="56"/>
      <c r="G41" s="56"/>
      <c r="H41" s="56"/>
      <c r="I41" s="56"/>
      <c r="J41" s="56"/>
      <c r="K41" s="56"/>
      <c r="L41" s="56"/>
      <c r="M41" s="56"/>
      <c r="N41" s="56"/>
      <c r="O41" s="57"/>
    </row>
    <row r="42" spans="1:15" ht="15.95" customHeight="1">
      <c r="A42" s="55"/>
      <c r="B42" s="56"/>
      <c r="C42" s="56"/>
      <c r="D42" s="56"/>
      <c r="E42" s="56"/>
      <c r="F42" s="56"/>
      <c r="G42" s="56"/>
      <c r="H42" s="56"/>
      <c r="I42" s="56"/>
      <c r="J42" s="56"/>
      <c r="K42" s="56"/>
      <c r="L42" s="56"/>
      <c r="M42" s="56"/>
      <c r="N42" s="56"/>
      <c r="O42" s="57"/>
    </row>
    <row r="43" spans="1:15" ht="15.95" customHeight="1">
      <c r="A43" s="55"/>
      <c r="B43" s="56"/>
      <c r="C43" s="56"/>
      <c r="D43" s="56"/>
      <c r="E43" s="56"/>
      <c r="F43" s="56"/>
      <c r="G43" s="56"/>
      <c r="H43" s="56"/>
      <c r="I43" s="56"/>
      <c r="J43" s="56"/>
      <c r="K43" s="56"/>
      <c r="L43" s="56"/>
      <c r="M43" s="56"/>
      <c r="N43" s="56"/>
      <c r="O43" s="57"/>
    </row>
    <row r="44" spans="1:15" ht="15.95" customHeight="1">
      <c r="A44" s="55"/>
      <c r="B44" s="56"/>
      <c r="C44" s="56"/>
      <c r="D44" s="56"/>
      <c r="E44" s="56"/>
      <c r="F44" s="56"/>
      <c r="G44" s="56"/>
      <c r="H44" s="56"/>
      <c r="I44" s="56"/>
      <c r="J44" s="56"/>
      <c r="K44" s="56"/>
      <c r="L44" s="56"/>
      <c r="M44" s="56"/>
      <c r="N44" s="56"/>
      <c r="O44" s="57"/>
    </row>
    <row r="45" spans="1:15" ht="15.95" customHeight="1">
      <c r="A45" s="55"/>
      <c r="B45" s="56"/>
      <c r="C45" s="56"/>
      <c r="D45" s="56"/>
      <c r="E45" s="56"/>
      <c r="F45" s="56"/>
      <c r="G45" s="56"/>
      <c r="H45" s="56"/>
      <c r="I45" s="56"/>
      <c r="J45" s="56"/>
      <c r="K45" s="56"/>
      <c r="L45" s="56"/>
      <c r="M45" s="56"/>
      <c r="N45" s="56"/>
      <c r="O45" s="57"/>
    </row>
    <row r="46" spans="1:15" ht="15.95" customHeight="1">
      <c r="A46" s="55"/>
      <c r="B46" s="56"/>
      <c r="C46" s="56"/>
      <c r="D46" s="56"/>
      <c r="E46" s="56"/>
      <c r="F46" s="56"/>
      <c r="G46" s="56"/>
      <c r="H46" s="56"/>
      <c r="I46" s="56"/>
      <c r="J46" s="56"/>
      <c r="K46" s="56"/>
      <c r="L46" s="56"/>
      <c r="M46" s="56"/>
      <c r="N46" s="56"/>
      <c r="O46" s="57"/>
    </row>
    <row r="47" spans="1:15" ht="15.95" customHeight="1">
      <c r="A47" s="55"/>
      <c r="B47" s="56"/>
      <c r="C47" s="56"/>
      <c r="D47" s="56"/>
      <c r="E47" s="56"/>
      <c r="F47" s="56"/>
      <c r="G47" s="56"/>
      <c r="H47" s="56"/>
      <c r="I47" s="56"/>
      <c r="J47" s="56"/>
      <c r="K47" s="56"/>
      <c r="L47" s="56"/>
      <c r="M47" s="56"/>
      <c r="N47" s="56"/>
      <c r="O47" s="57"/>
    </row>
    <row r="48" spans="1:15" ht="15.95" customHeight="1">
      <c r="A48" s="55"/>
      <c r="B48" s="56"/>
      <c r="C48" s="56"/>
      <c r="D48" s="56"/>
      <c r="E48" s="56"/>
      <c r="F48" s="56"/>
      <c r="G48" s="56"/>
      <c r="H48" s="56"/>
      <c r="I48" s="56"/>
      <c r="J48" s="56"/>
      <c r="K48" s="56"/>
      <c r="L48" s="56"/>
      <c r="M48" s="56"/>
      <c r="N48" s="56"/>
      <c r="O48" s="57"/>
    </row>
    <row r="49" spans="1:15" ht="15.95" customHeight="1">
      <c r="A49" s="55"/>
      <c r="B49" s="56"/>
      <c r="C49" s="56"/>
      <c r="D49" s="56"/>
      <c r="E49" s="56"/>
      <c r="F49" s="56"/>
      <c r="G49" s="56"/>
      <c r="H49" s="56"/>
      <c r="I49" s="56"/>
      <c r="J49" s="56"/>
      <c r="K49" s="56"/>
      <c r="L49" s="56"/>
      <c r="M49" s="56"/>
      <c r="N49" s="56"/>
      <c r="O49" s="57"/>
    </row>
    <row r="50" spans="1:15" ht="15.95" customHeight="1">
      <c r="A50" s="55"/>
      <c r="B50" s="56"/>
      <c r="C50" s="56"/>
      <c r="D50" s="56"/>
      <c r="E50" s="56"/>
      <c r="F50" s="56"/>
      <c r="G50" s="56"/>
      <c r="H50" s="56"/>
      <c r="I50" s="56"/>
      <c r="J50" s="56"/>
      <c r="K50" s="56"/>
      <c r="L50" s="56"/>
      <c r="M50" s="56"/>
      <c r="N50" s="56"/>
      <c r="O50" s="57"/>
    </row>
    <row r="51" spans="1:15" ht="15.95" customHeight="1">
      <c r="A51" s="55"/>
      <c r="B51" s="56"/>
      <c r="C51" s="56"/>
      <c r="D51" s="56"/>
      <c r="E51" s="56"/>
      <c r="F51" s="56"/>
      <c r="G51" s="56"/>
      <c r="H51" s="56"/>
      <c r="I51" s="56"/>
      <c r="J51" s="56"/>
      <c r="K51" s="56"/>
      <c r="L51" s="56"/>
      <c r="M51" s="56"/>
      <c r="N51" s="56"/>
      <c r="O51" s="57"/>
    </row>
    <row r="52" spans="1:15" ht="15.95" customHeight="1">
      <c r="A52" s="55"/>
      <c r="B52" s="56"/>
      <c r="C52" s="56"/>
      <c r="D52" s="56"/>
      <c r="E52" s="56"/>
      <c r="F52" s="56"/>
      <c r="G52" s="56"/>
      <c r="H52" s="56"/>
      <c r="I52" s="56"/>
      <c r="J52" s="56"/>
      <c r="K52" s="56"/>
      <c r="L52" s="56"/>
      <c r="M52" s="56"/>
      <c r="N52" s="56"/>
      <c r="O52" s="57"/>
    </row>
    <row r="53" spans="1:15" ht="15.95" customHeight="1">
      <c r="A53" s="55"/>
      <c r="B53" s="56"/>
      <c r="C53" s="56"/>
      <c r="D53" s="56"/>
      <c r="E53" s="56"/>
      <c r="F53" s="56"/>
      <c r="G53" s="56"/>
      <c r="H53" s="56"/>
      <c r="I53" s="56"/>
      <c r="J53" s="56"/>
      <c r="K53" s="56"/>
      <c r="L53" s="56"/>
      <c r="M53" s="56"/>
      <c r="N53" s="56"/>
      <c r="O53" s="57"/>
    </row>
    <row r="54" spans="1:15" ht="15.95" customHeight="1">
      <c r="A54" s="55"/>
      <c r="B54" s="56"/>
      <c r="C54" s="56"/>
      <c r="D54" s="56"/>
      <c r="E54" s="56"/>
      <c r="F54" s="56"/>
      <c r="G54" s="56"/>
      <c r="H54" s="56"/>
      <c r="I54" s="56"/>
      <c r="J54" s="56"/>
      <c r="K54" s="56"/>
      <c r="L54" s="56"/>
      <c r="M54" s="56"/>
      <c r="N54" s="56"/>
      <c r="O54" s="57"/>
    </row>
    <row r="55" spans="1:15" ht="15.95" customHeight="1">
      <c r="A55" s="55"/>
      <c r="B55" s="56"/>
      <c r="C55" s="56"/>
      <c r="D55" s="56"/>
      <c r="E55" s="56"/>
      <c r="F55" s="56"/>
      <c r="G55" s="56"/>
      <c r="H55" s="56"/>
      <c r="I55" s="56"/>
      <c r="J55" s="56"/>
      <c r="K55" s="56"/>
      <c r="L55" s="56"/>
      <c r="M55" s="56"/>
      <c r="N55" s="56"/>
      <c r="O55" s="57"/>
    </row>
    <row r="56" spans="1:15" ht="15.95" customHeight="1">
      <c r="A56" s="55"/>
      <c r="B56" s="56"/>
      <c r="C56" s="56"/>
      <c r="D56" s="56"/>
      <c r="E56" s="56"/>
      <c r="F56" s="56"/>
      <c r="G56" s="56"/>
      <c r="H56" s="56"/>
      <c r="I56" s="56"/>
      <c r="J56" s="56"/>
      <c r="K56" s="56"/>
      <c r="L56" s="56"/>
      <c r="M56" s="56"/>
      <c r="N56" s="56"/>
      <c r="O56" s="57"/>
    </row>
    <row r="57" spans="1:15" ht="15.95" customHeight="1">
      <c r="A57" s="55"/>
      <c r="B57" s="56"/>
      <c r="C57" s="56"/>
      <c r="D57" s="56"/>
      <c r="E57" s="56"/>
      <c r="F57" s="56"/>
      <c r="G57" s="56"/>
      <c r="H57" s="56"/>
      <c r="I57" s="56"/>
      <c r="J57" s="56"/>
      <c r="K57" s="56"/>
      <c r="L57" s="56"/>
      <c r="M57" s="56"/>
      <c r="N57" s="56"/>
      <c r="O57" s="57"/>
    </row>
    <row r="58" spans="1:15" ht="15.95" customHeight="1">
      <c r="A58" s="55"/>
      <c r="B58" s="56"/>
      <c r="C58" s="56"/>
      <c r="D58" s="56"/>
      <c r="E58" s="56"/>
      <c r="F58" s="56"/>
      <c r="G58" s="56"/>
      <c r="H58" s="56"/>
      <c r="I58" s="56"/>
      <c r="J58" s="56"/>
      <c r="K58" s="56"/>
      <c r="L58" s="56"/>
      <c r="M58" s="56"/>
      <c r="N58" s="56"/>
      <c r="O58" s="57"/>
    </row>
    <row r="59" spans="1:15" ht="15.95" customHeight="1">
      <c r="A59" s="55"/>
      <c r="B59" s="56"/>
      <c r="C59" s="56"/>
      <c r="D59" s="56"/>
      <c r="E59" s="56"/>
      <c r="F59" s="56"/>
      <c r="G59" s="56"/>
      <c r="H59" s="56"/>
      <c r="I59" s="56"/>
      <c r="J59" s="56"/>
      <c r="K59" s="56"/>
      <c r="L59" s="56"/>
      <c r="M59" s="56"/>
      <c r="N59" s="56"/>
      <c r="O59" s="57"/>
    </row>
    <row r="60" spans="1:15" ht="15.95" customHeight="1">
      <c r="A60" s="55"/>
      <c r="B60" s="56"/>
      <c r="C60" s="56"/>
      <c r="D60" s="56"/>
      <c r="E60" s="56"/>
      <c r="F60" s="56"/>
      <c r="G60" s="56"/>
      <c r="H60" s="56"/>
      <c r="I60" s="56"/>
      <c r="J60" s="56"/>
      <c r="K60" s="56"/>
      <c r="L60" s="56"/>
      <c r="M60" s="56"/>
      <c r="N60" s="56"/>
      <c r="O60" s="57"/>
    </row>
    <row r="61" spans="1:15" ht="15.95" customHeight="1">
      <c r="A61" s="55"/>
      <c r="B61" s="56"/>
      <c r="C61" s="56"/>
      <c r="D61" s="56"/>
      <c r="E61" s="56"/>
      <c r="F61" s="56"/>
      <c r="G61" s="56"/>
      <c r="H61" s="56"/>
      <c r="I61" s="56"/>
      <c r="J61" s="56"/>
      <c r="K61" s="56"/>
      <c r="L61" s="56"/>
      <c r="M61" s="56"/>
      <c r="N61" s="56"/>
      <c r="O61" s="57"/>
    </row>
    <row r="62" spans="1:15" ht="15.95" customHeight="1">
      <c r="A62" s="55"/>
      <c r="B62" s="56"/>
      <c r="C62" s="56"/>
      <c r="D62" s="56"/>
      <c r="E62" s="56"/>
      <c r="F62" s="56"/>
      <c r="G62" s="56"/>
      <c r="H62" s="56"/>
      <c r="I62" s="56"/>
      <c r="J62" s="56"/>
      <c r="K62" s="56"/>
      <c r="L62" s="56"/>
      <c r="M62" s="56"/>
      <c r="N62" s="56"/>
      <c r="O62" s="57"/>
    </row>
    <row r="63" spans="1:15" ht="15.95" customHeight="1">
      <c r="A63" s="55"/>
      <c r="B63" s="56"/>
      <c r="C63" s="56"/>
      <c r="D63" s="56"/>
      <c r="E63" s="56"/>
      <c r="F63" s="56"/>
      <c r="G63" s="56"/>
      <c r="H63" s="56"/>
      <c r="I63" s="56"/>
      <c r="J63" s="56"/>
      <c r="K63" s="56"/>
      <c r="L63" s="56"/>
      <c r="M63" s="56"/>
      <c r="N63" s="56"/>
      <c r="O63" s="57"/>
    </row>
    <row r="64" spans="1:15" ht="15.95" customHeight="1">
      <c r="A64" s="55"/>
      <c r="B64" s="56"/>
      <c r="C64" s="56"/>
      <c r="D64" s="56"/>
      <c r="E64" s="56"/>
      <c r="F64" s="56"/>
      <c r="G64" s="56"/>
      <c r="H64" s="56"/>
      <c r="I64" s="56"/>
      <c r="J64" s="56"/>
      <c r="K64" s="56"/>
      <c r="L64" s="56"/>
      <c r="M64" s="56"/>
      <c r="N64" s="56"/>
      <c r="O64" s="57"/>
    </row>
    <row r="65" spans="1:15" ht="15.95" customHeight="1">
      <c r="A65" s="55"/>
      <c r="B65" s="56"/>
      <c r="C65" s="56"/>
      <c r="D65" s="56"/>
      <c r="E65" s="56"/>
      <c r="F65" s="56"/>
      <c r="G65" s="56"/>
      <c r="H65" s="56"/>
      <c r="I65" s="56"/>
      <c r="J65" s="56"/>
      <c r="K65" s="56"/>
      <c r="L65" s="56"/>
      <c r="M65" s="56"/>
      <c r="N65" s="56"/>
      <c r="O65" s="57"/>
    </row>
    <row r="66" spans="1:15" ht="15.95" customHeight="1">
      <c r="A66" s="55"/>
      <c r="B66" s="56"/>
      <c r="C66" s="56"/>
      <c r="D66" s="56"/>
      <c r="E66" s="56"/>
      <c r="F66" s="56"/>
      <c r="G66" s="56"/>
      <c r="H66" s="56"/>
      <c r="I66" s="56"/>
      <c r="J66" s="56"/>
      <c r="K66" s="56"/>
      <c r="L66" s="56"/>
      <c r="M66" s="56"/>
      <c r="N66" s="56"/>
      <c r="O66" s="57"/>
    </row>
    <row r="67" spans="1:15" ht="15.95" customHeight="1">
      <c r="A67" s="55"/>
      <c r="B67" s="56"/>
      <c r="C67" s="56"/>
      <c r="D67" s="56"/>
      <c r="E67" s="56"/>
      <c r="F67" s="56"/>
      <c r="G67" s="56"/>
      <c r="H67" s="56"/>
      <c r="I67" s="56"/>
      <c r="J67" s="56"/>
      <c r="K67" s="56"/>
      <c r="L67" s="56"/>
      <c r="M67" s="56"/>
      <c r="N67" s="56"/>
      <c r="O67" s="57"/>
    </row>
    <row r="68" spans="1:15" ht="15.95" customHeight="1">
      <c r="A68" s="55"/>
      <c r="B68" s="56"/>
      <c r="C68" s="56"/>
      <c r="D68" s="56"/>
      <c r="E68" s="56"/>
      <c r="F68" s="56"/>
      <c r="G68" s="56"/>
      <c r="H68" s="56"/>
      <c r="I68" s="56"/>
      <c r="J68" s="56"/>
      <c r="K68" s="56"/>
      <c r="L68" s="56"/>
      <c r="M68" s="56"/>
      <c r="N68" s="56"/>
      <c r="O68" s="57"/>
    </row>
    <row r="69" spans="1:15" ht="15.95" customHeight="1">
      <c r="A69" s="55"/>
      <c r="B69" s="56"/>
      <c r="C69" s="56"/>
      <c r="D69" s="56"/>
      <c r="E69" s="56"/>
      <c r="F69" s="56"/>
      <c r="G69" s="56"/>
      <c r="H69" s="56"/>
      <c r="I69" s="56"/>
      <c r="J69" s="56"/>
      <c r="K69" s="56"/>
      <c r="L69" s="56"/>
      <c r="M69" s="56"/>
      <c r="N69" s="56"/>
      <c r="O69" s="57"/>
    </row>
    <row r="70" spans="1:15" ht="15.95" customHeight="1">
      <c r="A70" s="55"/>
      <c r="B70" s="56"/>
      <c r="C70" s="56"/>
      <c r="D70" s="56"/>
      <c r="E70" s="56"/>
      <c r="F70" s="56"/>
      <c r="G70" s="56"/>
      <c r="H70" s="56"/>
      <c r="I70" s="56"/>
      <c r="J70" s="56"/>
      <c r="K70" s="56"/>
      <c r="L70" s="56"/>
      <c r="M70" s="56"/>
      <c r="N70" s="56"/>
      <c r="O70" s="57"/>
    </row>
    <row r="71" spans="1:15" ht="15.95" customHeight="1">
      <c r="A71" s="55"/>
      <c r="B71" s="56"/>
      <c r="C71" s="56"/>
      <c r="D71" s="56"/>
      <c r="E71" s="56"/>
      <c r="F71" s="56"/>
      <c r="G71" s="56"/>
      <c r="H71" s="56"/>
      <c r="I71" s="56"/>
      <c r="J71" s="56"/>
      <c r="K71" s="56"/>
      <c r="L71" s="56"/>
      <c r="M71" s="56"/>
      <c r="N71" s="56"/>
      <c r="O71" s="57"/>
    </row>
    <row r="72" spans="1:15" ht="15.95" customHeight="1">
      <c r="A72" s="55"/>
      <c r="B72" s="56"/>
      <c r="C72" s="56"/>
      <c r="D72" s="56"/>
      <c r="E72" s="56"/>
      <c r="F72" s="56"/>
      <c r="G72" s="56"/>
      <c r="H72" s="56"/>
      <c r="I72" s="56"/>
      <c r="J72" s="56"/>
      <c r="K72" s="56"/>
      <c r="L72" s="56"/>
      <c r="M72" s="56"/>
      <c r="N72" s="56"/>
      <c r="O72" s="57"/>
    </row>
    <row r="73" spans="1:15" ht="15.95" customHeight="1">
      <c r="A73" s="55"/>
      <c r="B73" s="56"/>
      <c r="C73" s="56"/>
      <c r="D73" s="56"/>
      <c r="E73" s="56"/>
      <c r="F73" s="56"/>
      <c r="G73" s="56"/>
      <c r="H73" s="56"/>
      <c r="I73" s="56"/>
      <c r="J73" s="56"/>
      <c r="K73" s="56"/>
      <c r="L73" s="56"/>
      <c r="M73" s="56"/>
      <c r="N73" s="56"/>
      <c r="O73" s="57"/>
    </row>
    <row r="74" spans="1:15" ht="15.95" customHeight="1">
      <c r="A74" s="55"/>
      <c r="B74" s="56"/>
      <c r="C74" s="56"/>
      <c r="D74" s="56"/>
      <c r="E74" s="56"/>
      <c r="F74" s="56"/>
      <c r="G74" s="56"/>
      <c r="H74" s="56"/>
      <c r="I74" s="56"/>
      <c r="J74" s="56"/>
      <c r="K74" s="56"/>
      <c r="L74" s="56"/>
      <c r="M74" s="56"/>
      <c r="N74" s="56"/>
      <c r="O74" s="57"/>
    </row>
    <row r="75" spans="1:15" ht="15.95" customHeight="1">
      <c r="A75" s="55"/>
      <c r="B75" s="56"/>
      <c r="C75" s="56"/>
      <c r="D75" s="56"/>
      <c r="E75" s="56"/>
      <c r="F75" s="56"/>
      <c r="G75" s="56"/>
      <c r="H75" s="56"/>
      <c r="I75" s="56"/>
      <c r="J75" s="56"/>
      <c r="K75" s="56"/>
      <c r="L75" s="56"/>
      <c r="M75" s="56"/>
      <c r="N75" s="56"/>
      <c r="O75" s="57"/>
    </row>
    <row r="76" spans="1:15" ht="15.95" customHeight="1">
      <c r="A76" s="55"/>
      <c r="B76" s="56"/>
      <c r="C76" s="56"/>
      <c r="D76" s="56"/>
      <c r="E76" s="56"/>
      <c r="F76" s="56"/>
      <c r="G76" s="56"/>
      <c r="H76" s="56"/>
      <c r="I76" s="56"/>
      <c r="J76" s="56"/>
      <c r="K76" s="56"/>
      <c r="L76" s="56"/>
      <c r="M76" s="56"/>
      <c r="N76" s="56"/>
      <c r="O76" s="57"/>
    </row>
    <row r="77" spans="1:15" ht="15.95" customHeight="1">
      <c r="A77" s="159"/>
      <c r="B77" s="160"/>
      <c r="C77" s="160"/>
      <c r="D77" s="160"/>
      <c r="E77" s="160"/>
      <c r="F77" s="160"/>
      <c r="G77" s="160"/>
      <c r="H77" s="160"/>
      <c r="I77" s="160"/>
      <c r="J77" s="160"/>
      <c r="K77" s="160"/>
      <c r="L77" s="160"/>
      <c r="M77" s="160"/>
      <c r="N77" s="160"/>
      <c r="O77" s="161"/>
    </row>
    <row r="78" spans="1:15" ht="15.95" customHeight="1">
      <c r="A78" s="159"/>
      <c r="B78" s="160"/>
      <c r="C78" s="160"/>
      <c r="D78" s="160"/>
      <c r="E78" s="160"/>
      <c r="F78" s="160"/>
      <c r="G78" s="160"/>
      <c r="H78" s="160"/>
      <c r="I78" s="160"/>
      <c r="J78" s="160"/>
      <c r="K78" s="160"/>
      <c r="L78" s="160"/>
      <c r="M78" s="160"/>
      <c r="N78" s="160"/>
      <c r="O78" s="161"/>
    </row>
    <row r="79" spans="1:15" ht="15.95" customHeight="1">
      <c r="A79" s="159"/>
      <c r="B79" s="160"/>
      <c r="C79" s="160"/>
      <c r="D79" s="160"/>
      <c r="E79" s="160"/>
      <c r="F79" s="160"/>
      <c r="G79" s="160"/>
      <c r="H79" s="160"/>
      <c r="I79" s="160"/>
      <c r="J79" s="160"/>
      <c r="K79" s="160"/>
      <c r="L79" s="160"/>
      <c r="M79" s="160"/>
      <c r="N79" s="160"/>
      <c r="O79" s="161"/>
    </row>
    <row r="80" spans="1:15" ht="15.95" customHeight="1">
      <c r="A80" s="159"/>
      <c r="B80" s="160"/>
      <c r="C80" s="160"/>
      <c r="D80" s="160"/>
      <c r="E80" s="160"/>
      <c r="F80" s="160"/>
      <c r="G80" s="160"/>
      <c r="H80" s="160"/>
      <c r="I80" s="160"/>
      <c r="J80" s="160"/>
      <c r="K80" s="160"/>
      <c r="L80" s="160"/>
      <c r="M80" s="160"/>
      <c r="N80" s="160"/>
      <c r="O80" s="161"/>
    </row>
    <row r="81" spans="1:15" ht="15.95" customHeight="1">
      <c r="A81" s="159"/>
      <c r="B81" s="160"/>
      <c r="C81" s="160"/>
      <c r="D81" s="160"/>
      <c r="E81" s="160"/>
      <c r="F81" s="160"/>
      <c r="G81" s="160"/>
      <c r="H81" s="160"/>
      <c r="I81" s="160"/>
      <c r="J81" s="160"/>
      <c r="K81" s="160"/>
      <c r="L81" s="160"/>
      <c r="M81" s="160"/>
      <c r="N81" s="160"/>
      <c r="O81" s="161"/>
    </row>
    <row r="82" spans="1:15" ht="15.95" customHeight="1">
      <c r="A82" s="159"/>
      <c r="B82" s="160"/>
      <c r="C82" s="160"/>
      <c r="D82" s="160"/>
      <c r="E82" s="160"/>
      <c r="F82" s="160"/>
      <c r="G82" s="160"/>
      <c r="H82" s="160"/>
      <c r="I82" s="160"/>
      <c r="J82" s="160"/>
      <c r="K82" s="160"/>
      <c r="L82" s="160"/>
      <c r="M82" s="160"/>
      <c r="N82" s="160"/>
      <c r="O82" s="161"/>
    </row>
    <row r="83" spans="1:15" ht="15.95" customHeight="1">
      <c r="A83" s="159"/>
      <c r="B83" s="160"/>
      <c r="C83" s="160"/>
      <c r="D83" s="160"/>
      <c r="E83" s="160"/>
      <c r="F83" s="160"/>
      <c r="G83" s="160"/>
      <c r="H83" s="160"/>
      <c r="I83" s="160"/>
      <c r="J83" s="160"/>
      <c r="K83" s="160"/>
      <c r="L83" s="160"/>
      <c r="M83" s="160"/>
      <c r="N83" s="160"/>
      <c r="O83" s="161"/>
    </row>
    <row r="84" spans="1:15" ht="15.95" customHeight="1">
      <c r="A84" s="159"/>
      <c r="B84" s="160"/>
      <c r="C84" s="160"/>
      <c r="D84" s="160"/>
      <c r="E84" s="160"/>
      <c r="F84" s="160"/>
      <c r="G84" s="160"/>
      <c r="H84" s="160"/>
      <c r="I84" s="160"/>
      <c r="J84" s="160"/>
      <c r="K84" s="160"/>
      <c r="L84" s="160"/>
      <c r="M84" s="160"/>
      <c r="N84" s="160"/>
      <c r="O84" s="161"/>
    </row>
  </sheetData>
  <mergeCells count="3">
    <mergeCell ref="B4:G5"/>
    <mergeCell ref="I4:N5"/>
    <mergeCell ref="B1:N1"/>
  </mergeCells>
  <pageMargins left="0.7" right="0.7" top="0.75" bottom="0.75" header="0.3" footer="0.3"/>
  <pageSetup orientation="portrait"/>
  <headerFooter>
    <oddFooter>&amp;C&amp;"Helvetica,Regular"&amp;12&amp;K000000&amp;P</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V57"/>
  <sheetViews>
    <sheetView showGridLines="0" topLeftCell="A5" zoomScale="82" workbookViewId="0">
      <selection activeCell="E26" sqref="E26"/>
    </sheetView>
  </sheetViews>
  <sheetFormatPr defaultColWidth="22.42578125" defaultRowHeight="20.85" customHeight="1"/>
  <cols>
    <col min="1" max="1" width="13.28515625" style="162" customWidth="1"/>
    <col min="2" max="2" width="19.140625" style="162" customWidth="1"/>
    <col min="3" max="3" width="17.42578125" style="162" customWidth="1"/>
    <col min="4" max="4" width="38.7109375" style="162" customWidth="1"/>
    <col min="5" max="5" width="45.140625" style="162" customWidth="1"/>
    <col min="6" max="6" width="236.140625" style="162" customWidth="1"/>
    <col min="7" max="256" width="22.42578125" style="162" customWidth="1"/>
    <col min="257" max="16384" width="22.42578125" style="163"/>
  </cols>
  <sheetData>
    <row r="1" spans="1:256" ht="45" customHeight="1">
      <c r="A1" s="320" t="s">
        <v>183</v>
      </c>
      <c r="B1" s="320"/>
      <c r="C1" s="320"/>
      <c r="D1" s="320"/>
      <c r="E1" s="320"/>
    </row>
    <row r="2" spans="1:256" s="172" customFormat="1" ht="8.1" customHeight="1">
      <c r="A2" s="170"/>
      <c r="B2" s="170"/>
      <c r="C2" s="170"/>
      <c r="D2" s="170"/>
      <c r="E2" s="170"/>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1"/>
      <c r="CU2" s="171"/>
      <c r="CV2" s="171"/>
      <c r="CW2" s="171"/>
      <c r="CX2" s="171"/>
      <c r="CY2" s="171"/>
      <c r="CZ2" s="171"/>
      <c r="DA2" s="171"/>
      <c r="DB2" s="171"/>
      <c r="DC2" s="171"/>
      <c r="DD2" s="171"/>
      <c r="DE2" s="171"/>
      <c r="DF2" s="171"/>
      <c r="DG2" s="171"/>
      <c r="DH2" s="171"/>
      <c r="DI2" s="171"/>
      <c r="DJ2" s="171"/>
      <c r="DK2" s="171"/>
      <c r="DL2" s="171"/>
      <c r="DM2" s="171"/>
      <c r="DN2" s="171"/>
      <c r="DO2" s="171"/>
      <c r="DP2" s="171"/>
      <c r="DQ2" s="171"/>
      <c r="DR2" s="171"/>
      <c r="DS2" s="171"/>
      <c r="DT2" s="171"/>
      <c r="DU2" s="171"/>
      <c r="DV2" s="171"/>
      <c r="DW2" s="171"/>
      <c r="DX2" s="171"/>
      <c r="DY2" s="171"/>
      <c r="DZ2" s="171"/>
      <c r="EA2" s="171"/>
      <c r="EB2" s="171"/>
      <c r="EC2" s="171"/>
      <c r="ED2" s="171"/>
      <c r="EE2" s="171"/>
      <c r="EF2" s="171"/>
      <c r="EG2" s="171"/>
      <c r="EH2" s="171"/>
      <c r="EI2" s="171"/>
      <c r="EJ2" s="171"/>
      <c r="EK2" s="171"/>
      <c r="EL2" s="171"/>
      <c r="EM2" s="171"/>
      <c r="EN2" s="171"/>
      <c r="EO2" s="171"/>
      <c r="EP2" s="171"/>
      <c r="EQ2" s="171"/>
      <c r="ER2" s="171"/>
      <c r="ES2" s="171"/>
      <c r="ET2" s="171"/>
      <c r="EU2" s="171"/>
      <c r="EV2" s="171"/>
      <c r="EW2" s="171"/>
      <c r="EX2" s="171"/>
      <c r="EY2" s="171"/>
      <c r="EZ2" s="171"/>
      <c r="FA2" s="171"/>
      <c r="FB2" s="171"/>
      <c r="FC2" s="171"/>
      <c r="FD2" s="171"/>
      <c r="FE2" s="171"/>
      <c r="FF2" s="171"/>
      <c r="FG2" s="171"/>
      <c r="FH2" s="171"/>
      <c r="FI2" s="171"/>
      <c r="FJ2" s="171"/>
      <c r="FK2" s="171"/>
      <c r="FL2" s="171"/>
      <c r="FM2" s="171"/>
      <c r="FN2" s="171"/>
      <c r="FO2" s="171"/>
      <c r="FP2" s="171"/>
      <c r="FQ2" s="171"/>
      <c r="FR2" s="171"/>
      <c r="FS2" s="171"/>
      <c r="FT2" s="171"/>
      <c r="FU2" s="171"/>
      <c r="FV2" s="171"/>
      <c r="FW2" s="171"/>
      <c r="FX2" s="171"/>
      <c r="FY2" s="171"/>
      <c r="FZ2" s="171"/>
      <c r="GA2" s="171"/>
      <c r="GB2" s="171"/>
      <c r="GC2" s="171"/>
      <c r="GD2" s="171"/>
      <c r="GE2" s="171"/>
      <c r="GF2" s="171"/>
      <c r="GG2" s="171"/>
      <c r="GH2" s="171"/>
      <c r="GI2" s="171"/>
      <c r="GJ2" s="171"/>
      <c r="GK2" s="171"/>
      <c r="GL2" s="171"/>
      <c r="GM2" s="171"/>
      <c r="GN2" s="171"/>
      <c r="GO2" s="171"/>
      <c r="GP2" s="171"/>
      <c r="GQ2" s="171"/>
      <c r="GR2" s="171"/>
      <c r="GS2" s="171"/>
      <c r="GT2" s="171"/>
      <c r="GU2" s="171"/>
      <c r="GV2" s="171"/>
      <c r="GW2" s="171"/>
      <c r="GX2" s="171"/>
      <c r="GY2" s="171"/>
      <c r="GZ2" s="171"/>
      <c r="HA2" s="171"/>
      <c r="HB2" s="171"/>
      <c r="HC2" s="171"/>
      <c r="HD2" s="171"/>
      <c r="HE2" s="171"/>
      <c r="HF2" s="171"/>
      <c r="HG2" s="171"/>
      <c r="HH2" s="171"/>
      <c r="HI2" s="171"/>
      <c r="HJ2" s="171"/>
      <c r="HK2" s="171"/>
      <c r="HL2" s="171"/>
      <c r="HM2" s="171"/>
      <c r="HN2" s="171"/>
      <c r="HO2" s="171"/>
      <c r="HP2" s="171"/>
      <c r="HQ2" s="171"/>
      <c r="HR2" s="171"/>
      <c r="HS2" s="171"/>
      <c r="HT2" s="171"/>
      <c r="HU2" s="171"/>
      <c r="HV2" s="171"/>
      <c r="HW2" s="171"/>
      <c r="HX2" s="171"/>
      <c r="HY2" s="171"/>
      <c r="HZ2" s="171"/>
      <c r="IA2" s="171"/>
      <c r="IB2" s="171"/>
      <c r="IC2" s="171"/>
      <c r="ID2" s="171"/>
      <c r="IE2" s="171"/>
      <c r="IF2" s="171"/>
      <c r="IG2" s="171"/>
      <c r="IH2" s="171"/>
      <c r="II2" s="171"/>
      <c r="IJ2" s="171"/>
      <c r="IK2" s="171"/>
      <c r="IL2" s="171"/>
      <c r="IM2" s="171"/>
      <c r="IN2" s="171"/>
      <c r="IO2" s="171"/>
      <c r="IP2" s="171"/>
      <c r="IQ2" s="171"/>
      <c r="IR2" s="171"/>
      <c r="IS2" s="171"/>
      <c r="IT2" s="171"/>
      <c r="IU2" s="171"/>
      <c r="IV2" s="171"/>
    </row>
    <row r="3" spans="1:256" s="162" customFormat="1" ht="32.85" customHeight="1" thickBot="1">
      <c r="A3" s="173" t="s">
        <v>112</v>
      </c>
      <c r="B3" s="174" t="s">
        <v>113</v>
      </c>
      <c r="C3" s="174" t="s">
        <v>114</v>
      </c>
      <c r="D3" s="174" t="s">
        <v>115</v>
      </c>
      <c r="E3" s="175"/>
      <c r="F3" s="162" t="s">
        <v>232</v>
      </c>
    </row>
    <row r="4" spans="1:256" s="162" customFormat="1" ht="15.95" customHeight="1" thickTop="1">
      <c r="A4" s="306" t="s">
        <v>116</v>
      </c>
      <c r="B4" s="312" t="s">
        <v>12</v>
      </c>
      <c r="C4" s="312" t="s">
        <v>117</v>
      </c>
      <c r="D4" s="164" t="s">
        <v>118</v>
      </c>
      <c r="E4" s="177"/>
      <c r="F4" s="180" t="s">
        <v>184</v>
      </c>
    </row>
    <row r="5" spans="1:256" s="162" customFormat="1" ht="15" customHeight="1">
      <c r="A5" s="307"/>
      <c r="B5" s="313"/>
      <c r="C5" s="313"/>
      <c r="D5" s="165" t="s">
        <v>119</v>
      </c>
      <c r="E5" s="177"/>
      <c r="F5" s="180" t="s">
        <v>185</v>
      </c>
    </row>
    <row r="6" spans="1:256" s="162" customFormat="1" ht="15" customHeight="1">
      <c r="A6" s="307"/>
      <c r="B6" s="313"/>
      <c r="C6" s="313"/>
      <c r="D6" s="165" t="s">
        <v>120</v>
      </c>
      <c r="E6" s="177"/>
      <c r="F6" s="180" t="s">
        <v>186</v>
      </c>
    </row>
    <row r="7" spans="1:256" s="162" customFormat="1" ht="15" customHeight="1">
      <c r="A7" s="307"/>
      <c r="B7" s="313"/>
      <c r="C7" s="313"/>
      <c r="D7" s="165" t="s">
        <v>121</v>
      </c>
      <c r="E7" s="177"/>
      <c r="F7" s="180" t="s">
        <v>187</v>
      </c>
    </row>
    <row r="8" spans="1:256" s="162" customFormat="1" ht="15" customHeight="1">
      <c r="A8" s="307"/>
      <c r="B8" s="313"/>
      <c r="C8" s="313"/>
      <c r="D8" s="165" t="s">
        <v>122</v>
      </c>
      <c r="E8" s="177"/>
      <c r="F8" s="180" t="s">
        <v>188</v>
      </c>
    </row>
    <row r="9" spans="1:256" s="162" customFormat="1" ht="15" customHeight="1">
      <c r="A9" s="307"/>
      <c r="B9" s="313"/>
      <c r="C9" s="313"/>
      <c r="D9" s="165" t="s">
        <v>123</v>
      </c>
      <c r="E9" s="177"/>
      <c r="F9" s="180" t="s">
        <v>189</v>
      </c>
    </row>
    <row r="10" spans="1:256" s="162" customFormat="1" ht="15" customHeight="1">
      <c r="A10" s="307"/>
      <c r="B10" s="313"/>
      <c r="C10" s="314" t="s">
        <v>124</v>
      </c>
      <c r="D10" s="165" t="s">
        <v>125</v>
      </c>
      <c r="E10" s="177"/>
      <c r="F10" s="180" t="s">
        <v>190</v>
      </c>
    </row>
    <row r="11" spans="1:256" s="162" customFormat="1" ht="15" customHeight="1">
      <c r="A11" s="307"/>
      <c r="B11" s="313"/>
      <c r="C11" s="313"/>
      <c r="D11" s="165" t="s">
        <v>126</v>
      </c>
      <c r="E11" s="177"/>
      <c r="F11" s="180" t="s">
        <v>191</v>
      </c>
    </row>
    <row r="12" spans="1:256" s="162" customFormat="1" ht="29.1" customHeight="1">
      <c r="A12" s="307"/>
      <c r="B12" s="314" t="s">
        <v>14</v>
      </c>
      <c r="C12" s="314" t="s">
        <v>117</v>
      </c>
      <c r="D12" s="165" t="s">
        <v>127</v>
      </c>
      <c r="E12" s="177"/>
      <c r="F12" s="180" t="s">
        <v>192</v>
      </c>
    </row>
    <row r="13" spans="1:256" s="162" customFormat="1" ht="29.1" customHeight="1">
      <c r="A13" s="307"/>
      <c r="B13" s="315"/>
      <c r="C13" s="313"/>
      <c r="D13" s="165" t="s">
        <v>128</v>
      </c>
      <c r="E13" s="177"/>
      <c r="F13" s="180" t="s">
        <v>193</v>
      </c>
    </row>
    <row r="14" spans="1:256" s="162" customFormat="1" ht="15" customHeight="1">
      <c r="A14" s="307"/>
      <c r="B14" s="315"/>
      <c r="C14" s="313"/>
      <c r="D14" s="165" t="s">
        <v>129</v>
      </c>
      <c r="E14" s="177"/>
      <c r="F14" s="180" t="s">
        <v>194</v>
      </c>
    </row>
    <row r="15" spans="1:256" s="162" customFormat="1" ht="15" customHeight="1">
      <c r="A15" s="307"/>
      <c r="B15" s="313"/>
      <c r="C15" s="314" t="s">
        <v>124</v>
      </c>
      <c r="D15" s="165" t="s">
        <v>130</v>
      </c>
      <c r="E15" s="177"/>
      <c r="F15" s="180" t="s">
        <v>195</v>
      </c>
    </row>
    <row r="16" spans="1:256" s="162" customFormat="1" ht="15" customHeight="1">
      <c r="A16" s="307"/>
      <c r="B16" s="313"/>
      <c r="C16" s="313"/>
      <c r="D16" s="165" t="s">
        <v>131</v>
      </c>
      <c r="E16" s="177"/>
      <c r="F16" s="180" t="s">
        <v>196</v>
      </c>
    </row>
    <row r="17" spans="1:6" s="162" customFormat="1" ht="15" customHeight="1">
      <c r="A17" s="308"/>
      <c r="B17" s="314" t="s">
        <v>15</v>
      </c>
      <c r="C17" s="314" t="s">
        <v>117</v>
      </c>
      <c r="D17" s="165" t="s">
        <v>132</v>
      </c>
      <c r="E17" s="177"/>
      <c r="F17" s="180" t="s">
        <v>197</v>
      </c>
    </row>
    <row r="18" spans="1:6" s="162" customFormat="1" ht="15" customHeight="1">
      <c r="A18" s="309"/>
      <c r="B18" s="313"/>
      <c r="C18" s="313"/>
      <c r="D18" s="165" t="s">
        <v>133</v>
      </c>
      <c r="E18" s="177"/>
      <c r="F18" s="180" t="s">
        <v>198</v>
      </c>
    </row>
    <row r="19" spans="1:6" s="162" customFormat="1" ht="15" customHeight="1">
      <c r="A19" s="307"/>
      <c r="B19" s="318"/>
      <c r="C19" s="165" t="s">
        <v>134</v>
      </c>
      <c r="D19" s="165" t="s">
        <v>133</v>
      </c>
      <c r="E19" s="177"/>
      <c r="F19" s="180" t="s">
        <v>199</v>
      </c>
    </row>
    <row r="20" spans="1:6" ht="20.85" customHeight="1" thickBot="1">
      <c r="A20" s="176"/>
      <c r="B20" s="177"/>
      <c r="C20" s="177"/>
      <c r="D20" s="177"/>
      <c r="E20" s="177"/>
      <c r="F20" s="184"/>
    </row>
    <row r="21" spans="1:6" ht="20.85" customHeight="1" thickTop="1">
      <c r="A21" s="323" t="s">
        <v>135</v>
      </c>
      <c r="B21" s="319" t="s">
        <v>18</v>
      </c>
      <c r="C21" s="319" t="s">
        <v>136</v>
      </c>
      <c r="D21" s="167" t="s">
        <v>137</v>
      </c>
      <c r="E21" s="177"/>
      <c r="F21" s="181" t="s">
        <v>200</v>
      </c>
    </row>
    <row r="22" spans="1:6" ht="20.85" customHeight="1">
      <c r="A22" s="324"/>
      <c r="B22" s="317"/>
      <c r="C22" s="317"/>
      <c r="D22" s="168" t="s">
        <v>138</v>
      </c>
      <c r="E22" s="177"/>
      <c r="F22" s="181" t="s">
        <v>201</v>
      </c>
    </row>
    <row r="23" spans="1:6" ht="20.85" customHeight="1">
      <c r="A23" s="324"/>
      <c r="B23" s="317"/>
      <c r="C23" s="316" t="s">
        <v>139</v>
      </c>
      <c r="D23" s="168" t="s">
        <v>140</v>
      </c>
      <c r="E23" s="177"/>
      <c r="F23" s="181" t="s">
        <v>202</v>
      </c>
    </row>
    <row r="24" spans="1:6" ht="20.85" customHeight="1">
      <c r="A24" s="324"/>
      <c r="B24" s="317"/>
      <c r="C24" s="317"/>
      <c r="D24" s="168" t="s">
        <v>141</v>
      </c>
      <c r="E24" s="177"/>
      <c r="F24" s="180" t="s">
        <v>203</v>
      </c>
    </row>
    <row r="25" spans="1:6" ht="20.85" customHeight="1">
      <c r="A25" s="324"/>
      <c r="B25" s="317"/>
      <c r="C25" s="317"/>
      <c r="D25" s="168" t="s">
        <v>142</v>
      </c>
      <c r="E25" s="177"/>
      <c r="F25" s="182" t="s">
        <v>204</v>
      </c>
    </row>
    <row r="26" spans="1:6" ht="20.85" customHeight="1">
      <c r="A26" s="324"/>
      <c r="B26" s="316" t="s">
        <v>19</v>
      </c>
      <c r="C26" s="316" t="s">
        <v>143</v>
      </c>
      <c r="D26" s="168" t="s">
        <v>144</v>
      </c>
      <c r="E26" s="177"/>
      <c r="F26" s="180" t="s">
        <v>205</v>
      </c>
    </row>
    <row r="27" spans="1:6" ht="20.85" customHeight="1">
      <c r="A27" s="324"/>
      <c r="B27" s="317"/>
      <c r="C27" s="317"/>
      <c r="D27" s="168" t="s">
        <v>145</v>
      </c>
      <c r="E27" s="177"/>
      <c r="F27" s="180" t="s">
        <v>206</v>
      </c>
    </row>
    <row r="28" spans="1:6" ht="20.85" customHeight="1">
      <c r="A28" s="324"/>
      <c r="B28" s="317"/>
      <c r="C28" s="316" t="s">
        <v>146</v>
      </c>
      <c r="D28" s="168" t="s">
        <v>147</v>
      </c>
      <c r="E28" s="177"/>
      <c r="F28" s="180" t="s">
        <v>207</v>
      </c>
    </row>
    <row r="29" spans="1:6" ht="20.85" customHeight="1">
      <c r="A29" s="324"/>
      <c r="B29" s="317"/>
      <c r="C29" s="317"/>
      <c r="D29" s="168" t="s">
        <v>148</v>
      </c>
      <c r="E29" s="177"/>
      <c r="F29" s="180" t="s">
        <v>208</v>
      </c>
    </row>
    <row r="30" spans="1:6" ht="20.85" customHeight="1">
      <c r="A30" s="324"/>
      <c r="B30" s="317"/>
      <c r="C30" s="316" t="s">
        <v>149</v>
      </c>
      <c r="D30" s="168" t="s">
        <v>150</v>
      </c>
      <c r="E30" s="177"/>
      <c r="F30" s="180" t="s">
        <v>209</v>
      </c>
    </row>
    <row r="31" spans="1:6" ht="20.85" customHeight="1">
      <c r="A31" s="324"/>
      <c r="B31" s="317"/>
      <c r="C31" s="317"/>
      <c r="D31" s="168" t="s">
        <v>151</v>
      </c>
      <c r="E31" s="177"/>
      <c r="F31" s="180" t="s">
        <v>210</v>
      </c>
    </row>
    <row r="32" spans="1:6" ht="20.85" customHeight="1">
      <c r="A32" s="324"/>
      <c r="B32" s="316" t="s">
        <v>20</v>
      </c>
      <c r="C32" s="316" t="s">
        <v>152</v>
      </c>
      <c r="D32" s="168" t="s">
        <v>153</v>
      </c>
      <c r="E32" s="177"/>
      <c r="F32" s="180" t="s">
        <v>211</v>
      </c>
    </row>
    <row r="33" spans="1:6" ht="20.85" customHeight="1">
      <c r="A33" s="324"/>
      <c r="B33" s="325"/>
      <c r="C33" s="317"/>
      <c r="D33" s="168" t="s">
        <v>154</v>
      </c>
      <c r="E33" s="177"/>
      <c r="F33" s="180" t="s">
        <v>212</v>
      </c>
    </row>
    <row r="34" spans="1:6" ht="20.85" customHeight="1">
      <c r="A34" s="324"/>
      <c r="B34" s="317"/>
      <c r="C34" s="316" t="s">
        <v>155</v>
      </c>
      <c r="D34" s="168" t="s">
        <v>156</v>
      </c>
      <c r="E34" s="177"/>
      <c r="F34" s="180" t="s">
        <v>213</v>
      </c>
    </row>
    <row r="35" spans="1:6" ht="20.85" customHeight="1">
      <c r="A35" s="324"/>
      <c r="B35" s="317"/>
      <c r="C35" s="317"/>
      <c r="D35" s="168" t="s">
        <v>157</v>
      </c>
      <c r="E35" s="177"/>
      <c r="F35" s="180" t="s">
        <v>214</v>
      </c>
    </row>
    <row r="36" spans="1:6" ht="20.85" customHeight="1">
      <c r="A36" s="324"/>
      <c r="B36" s="317"/>
      <c r="C36" s="316" t="s">
        <v>158</v>
      </c>
      <c r="D36" s="168" t="s">
        <v>159</v>
      </c>
      <c r="E36" s="177"/>
      <c r="F36" s="180" t="s">
        <v>215</v>
      </c>
    </row>
    <row r="37" spans="1:6" ht="20.85" customHeight="1">
      <c r="A37" s="324"/>
      <c r="B37" s="317"/>
      <c r="C37" s="317"/>
      <c r="D37" s="168" t="s">
        <v>160</v>
      </c>
      <c r="E37" s="177"/>
      <c r="F37" s="180" t="s">
        <v>216</v>
      </c>
    </row>
    <row r="38" spans="1:6" ht="20.85" customHeight="1">
      <c r="A38" s="324"/>
      <c r="B38" s="317"/>
      <c r="C38" s="316" t="s">
        <v>161</v>
      </c>
      <c r="D38" s="168" t="s">
        <v>162</v>
      </c>
      <c r="E38" s="177"/>
      <c r="F38" s="180" t="s">
        <v>217</v>
      </c>
    </row>
    <row r="39" spans="1:6" ht="20.85" customHeight="1">
      <c r="A39" s="324"/>
      <c r="B39" s="317"/>
      <c r="C39" s="317"/>
      <c r="D39" s="168" t="s">
        <v>163</v>
      </c>
      <c r="E39" s="177"/>
      <c r="F39" s="180" t="s">
        <v>218</v>
      </c>
    </row>
    <row r="40" spans="1:6" ht="20.85" customHeight="1">
      <c r="A40" s="324"/>
      <c r="B40" s="317"/>
      <c r="C40" s="316" t="s">
        <v>164</v>
      </c>
      <c r="D40" s="168" t="s">
        <v>165</v>
      </c>
      <c r="E40" s="177"/>
      <c r="F40" s="180" t="s">
        <v>219</v>
      </c>
    </row>
    <row r="41" spans="1:6" ht="20.85" customHeight="1">
      <c r="A41" s="324"/>
      <c r="B41" s="317"/>
      <c r="C41" s="317"/>
      <c r="D41" s="168" t="s">
        <v>166</v>
      </c>
      <c r="E41" s="177"/>
      <c r="F41" s="180" t="s">
        <v>220</v>
      </c>
    </row>
    <row r="42" spans="1:6" ht="20.85" customHeight="1">
      <c r="A42" s="176"/>
      <c r="B42" s="177"/>
      <c r="C42" s="177"/>
      <c r="D42" s="177"/>
      <c r="E42" s="177"/>
      <c r="F42" s="184"/>
    </row>
    <row r="43" spans="1:6" ht="20.85" customHeight="1">
      <c r="A43" s="321" t="s">
        <v>167</v>
      </c>
      <c r="B43" s="310" t="s">
        <v>168</v>
      </c>
      <c r="C43" s="310" t="s">
        <v>169</v>
      </c>
      <c r="D43" s="169" t="s">
        <v>170</v>
      </c>
      <c r="E43" s="177"/>
      <c r="F43" s="180" t="s">
        <v>221</v>
      </c>
    </row>
    <row r="44" spans="1:6" ht="20.85" customHeight="1">
      <c r="A44" s="322"/>
      <c r="B44" s="311"/>
      <c r="C44" s="311"/>
      <c r="D44" s="310" t="s">
        <v>171</v>
      </c>
      <c r="E44" s="177"/>
      <c r="F44" s="183" t="s">
        <v>222</v>
      </c>
    </row>
    <row r="45" spans="1:6" ht="20.85" customHeight="1">
      <c r="A45" s="322"/>
      <c r="B45" s="311"/>
      <c r="C45" s="311"/>
      <c r="D45" s="311"/>
      <c r="E45" s="177"/>
      <c r="F45" s="185"/>
    </row>
    <row r="46" spans="1:6" ht="20.85" customHeight="1">
      <c r="A46" s="322"/>
      <c r="B46" s="311"/>
      <c r="C46" s="310" t="s">
        <v>25</v>
      </c>
      <c r="D46" s="169" t="s">
        <v>172</v>
      </c>
      <c r="E46" s="177"/>
      <c r="F46" s="180" t="s">
        <v>223</v>
      </c>
    </row>
    <row r="47" spans="1:6" ht="20.85" customHeight="1">
      <c r="A47" s="322"/>
      <c r="B47" s="311"/>
      <c r="C47" s="311"/>
      <c r="D47" s="169" t="s">
        <v>173</v>
      </c>
      <c r="E47" s="177"/>
      <c r="F47" s="180" t="s">
        <v>224</v>
      </c>
    </row>
    <row r="48" spans="1:6" ht="20.85" customHeight="1">
      <c r="A48" s="322"/>
      <c r="B48" s="311"/>
      <c r="C48" s="311"/>
      <c r="D48" s="169" t="s">
        <v>174</v>
      </c>
      <c r="E48" s="177"/>
      <c r="F48" s="180" t="s">
        <v>225</v>
      </c>
    </row>
    <row r="49" spans="1:6" ht="20.85" customHeight="1">
      <c r="A49" s="322"/>
      <c r="B49" s="311"/>
      <c r="C49" s="311"/>
      <c r="D49" s="169" t="s">
        <v>175</v>
      </c>
      <c r="E49" s="177"/>
      <c r="F49" s="180" t="s">
        <v>226</v>
      </c>
    </row>
    <row r="50" spans="1:6" ht="20.85" customHeight="1">
      <c r="A50" s="322"/>
      <c r="B50" s="311"/>
      <c r="C50" s="311"/>
      <c r="D50" s="169" t="s">
        <v>176</v>
      </c>
      <c r="E50" s="177"/>
      <c r="F50" s="186" t="s">
        <v>227</v>
      </c>
    </row>
    <row r="51" spans="1:6" ht="20.85" customHeight="1">
      <c r="A51" s="322"/>
      <c r="B51" s="310" t="s">
        <v>177</v>
      </c>
      <c r="C51" s="310" t="s">
        <v>27</v>
      </c>
      <c r="D51" s="310" t="s">
        <v>178</v>
      </c>
      <c r="E51" s="177"/>
      <c r="F51" s="180" t="s">
        <v>228</v>
      </c>
    </row>
    <row r="52" spans="1:6" ht="20.85" customHeight="1">
      <c r="A52" s="322"/>
      <c r="B52" s="311"/>
      <c r="C52" s="311"/>
      <c r="D52" s="311"/>
      <c r="E52" s="177"/>
      <c r="F52" s="187"/>
    </row>
    <row r="53" spans="1:6" ht="20.85" customHeight="1">
      <c r="A53" s="322"/>
      <c r="B53" s="311"/>
      <c r="C53" s="311"/>
      <c r="D53" s="310" t="s">
        <v>179</v>
      </c>
      <c r="E53" s="177"/>
      <c r="F53" s="180" t="s">
        <v>229</v>
      </c>
    </row>
    <row r="54" spans="1:6" ht="20.85" customHeight="1">
      <c r="A54" s="322"/>
      <c r="B54" s="311"/>
      <c r="C54" s="311"/>
      <c r="D54" s="311"/>
      <c r="E54" s="177"/>
      <c r="F54" s="187"/>
    </row>
    <row r="55" spans="1:6" ht="20.85" customHeight="1">
      <c r="A55" s="322"/>
      <c r="B55" s="311"/>
      <c r="C55" s="310" t="s">
        <v>180</v>
      </c>
      <c r="D55" s="169" t="s">
        <v>181</v>
      </c>
      <c r="E55" s="177"/>
      <c r="F55" s="180" t="s">
        <v>230</v>
      </c>
    </row>
    <row r="56" spans="1:6" ht="20.85" customHeight="1">
      <c r="A56" s="322"/>
      <c r="B56" s="311"/>
      <c r="C56" s="311"/>
      <c r="D56" s="169" t="s">
        <v>182</v>
      </c>
      <c r="E56" s="177"/>
      <c r="F56" s="180" t="s">
        <v>231</v>
      </c>
    </row>
    <row r="57" spans="1:6" ht="20.85" customHeight="1">
      <c r="A57" s="178"/>
      <c r="B57" s="179"/>
      <c r="C57" s="179"/>
      <c r="D57" s="179"/>
      <c r="E57" s="179"/>
      <c r="F57" s="184"/>
    </row>
  </sheetData>
  <sheetProtection password="BC53" sheet="1" objects="1" scenarios="1"/>
  <mergeCells count="34">
    <mergeCell ref="A1:E1"/>
    <mergeCell ref="D44:D45"/>
    <mergeCell ref="C46:C50"/>
    <mergeCell ref="C34:C35"/>
    <mergeCell ref="C36:C37"/>
    <mergeCell ref="C38:C39"/>
    <mergeCell ref="C40:C41"/>
    <mergeCell ref="A43:A56"/>
    <mergeCell ref="B43:B50"/>
    <mergeCell ref="C43:C45"/>
    <mergeCell ref="A21:A41"/>
    <mergeCell ref="B32:B41"/>
    <mergeCell ref="D53:D54"/>
    <mergeCell ref="C55:C56"/>
    <mergeCell ref="C28:C29"/>
    <mergeCell ref="C30:C31"/>
    <mergeCell ref="C23:C25"/>
    <mergeCell ref="D51:D52"/>
    <mergeCell ref="A4:A19"/>
    <mergeCell ref="B51:B56"/>
    <mergeCell ref="C51:C54"/>
    <mergeCell ref="B4:B11"/>
    <mergeCell ref="C4:C9"/>
    <mergeCell ref="C10:C11"/>
    <mergeCell ref="B12:B16"/>
    <mergeCell ref="C12:C14"/>
    <mergeCell ref="C15:C16"/>
    <mergeCell ref="B26:B31"/>
    <mergeCell ref="C26:C27"/>
    <mergeCell ref="B17:B19"/>
    <mergeCell ref="C32:C33"/>
    <mergeCell ref="C21:C22"/>
    <mergeCell ref="C17:C18"/>
    <mergeCell ref="B21:B25"/>
  </mergeCells>
  <pageMargins left="1" right="1" top="1" bottom="1" header="0.25" footer="0.25"/>
  <pageSetup orientation="portrait"/>
  <headerFooter>
    <oddFooter>&amp;C&amp;"Helvetica,Regular"&amp;12&amp;K000000&amp;P</oddFooter>
  </headerFooter>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6"/>
  <sheetViews>
    <sheetView showGridLines="0" zoomScale="83" zoomScaleNormal="363" workbookViewId="0">
      <pane ySplit="2" topLeftCell="A17" activePane="bottomLeft" state="frozen"/>
      <selection pane="bottomLeft" activeCell="P14" sqref="P14"/>
    </sheetView>
  </sheetViews>
  <sheetFormatPr defaultColWidth="10.85546875" defaultRowHeight="15.95" customHeight="1"/>
  <cols>
    <col min="1" max="1" width="58.7109375" style="1" customWidth="1"/>
    <col min="2" max="2" width="17.28515625" style="1" customWidth="1"/>
    <col min="3" max="3" width="36.85546875" style="1" customWidth="1"/>
    <col min="4" max="6" width="9.42578125" style="1" customWidth="1"/>
    <col min="7" max="7" width="13.85546875" style="1" customWidth="1"/>
    <col min="8" max="9" width="8.7109375" style="1" customWidth="1"/>
    <col min="10" max="10" width="25.42578125" style="1" customWidth="1"/>
    <col min="11" max="11" width="13.85546875" style="1" customWidth="1"/>
    <col min="12" max="12" width="25.42578125" style="1" customWidth="1"/>
    <col min="13" max="13" width="23.7109375" style="1" customWidth="1"/>
    <col min="14" max="14" width="13.85546875" style="1" customWidth="1"/>
    <col min="15" max="16" width="26" style="1" customWidth="1"/>
    <col min="17" max="256" width="10.85546875" customWidth="1"/>
  </cols>
  <sheetData>
    <row r="1" spans="1:21" ht="143.1" customHeight="1" thickBot="1">
      <c r="A1" s="80"/>
      <c r="B1" s="82"/>
      <c r="C1" s="3" t="s">
        <v>283</v>
      </c>
      <c r="D1" s="61" t="s">
        <v>0</v>
      </c>
      <c r="E1" s="61" t="s">
        <v>98</v>
      </c>
      <c r="F1" s="61" t="s">
        <v>100</v>
      </c>
      <c r="G1" s="69" t="s">
        <v>72</v>
      </c>
      <c r="H1" s="61" t="s">
        <v>1</v>
      </c>
      <c r="I1" s="61" t="s">
        <v>2</v>
      </c>
      <c r="J1" s="61" t="s">
        <v>73</v>
      </c>
      <c r="K1" s="62" t="s">
        <v>318</v>
      </c>
      <c r="L1" s="61" t="s">
        <v>3</v>
      </c>
      <c r="M1" s="61" t="s">
        <v>89</v>
      </c>
      <c r="N1" s="115" t="s">
        <v>4</v>
      </c>
      <c r="O1" s="118" t="s">
        <v>106</v>
      </c>
      <c r="P1" s="64" t="s">
        <v>107</v>
      </c>
      <c r="Q1" s="67"/>
    </row>
    <row r="2" spans="1:21" ht="18" customHeight="1" thickTop="1">
      <c r="A2" s="80"/>
      <c r="B2" s="84"/>
      <c r="C2" s="85"/>
      <c r="D2" s="332" t="s">
        <v>5</v>
      </c>
      <c r="E2" s="352"/>
      <c r="F2" s="353"/>
      <c r="G2" s="86" t="s">
        <v>102</v>
      </c>
      <c r="H2" s="332" t="s">
        <v>6</v>
      </c>
      <c r="I2" s="333"/>
      <c r="J2" s="334"/>
      <c r="K2" s="87" t="s">
        <v>103</v>
      </c>
      <c r="L2" s="332" t="s">
        <v>7</v>
      </c>
      <c r="M2" s="334"/>
      <c r="N2" s="116" t="s">
        <v>105</v>
      </c>
      <c r="O2" s="119" t="s">
        <v>8</v>
      </c>
      <c r="P2" s="117" t="s">
        <v>9</v>
      </c>
    </row>
    <row r="3" spans="1:21" ht="17.100000000000001" customHeight="1">
      <c r="A3" s="71" t="s">
        <v>66</v>
      </c>
      <c r="B3" s="89"/>
      <c r="C3" s="90"/>
      <c r="D3" s="90"/>
      <c r="E3" s="90"/>
      <c r="F3" s="90"/>
      <c r="G3" s="90"/>
      <c r="H3" s="90"/>
      <c r="I3" s="90"/>
      <c r="J3" s="90"/>
      <c r="K3" s="90"/>
      <c r="L3" s="90"/>
      <c r="M3" s="90"/>
      <c r="N3" s="90"/>
      <c r="O3" s="257"/>
      <c r="P3" s="258"/>
    </row>
    <row r="4" spans="1:21" ht="63.75">
      <c r="A4" s="72" t="s">
        <v>10</v>
      </c>
      <c r="B4" s="336" t="s">
        <v>11</v>
      </c>
      <c r="C4" s="10" t="s">
        <v>12</v>
      </c>
      <c r="D4" s="273" t="s">
        <v>68</v>
      </c>
      <c r="E4" s="273" t="s">
        <v>68</v>
      </c>
      <c r="F4" s="273" t="s">
        <v>69</v>
      </c>
      <c r="G4" s="274">
        <v>1</v>
      </c>
      <c r="H4" s="273" t="s">
        <v>68</v>
      </c>
      <c r="I4" s="273" t="s">
        <v>68</v>
      </c>
      <c r="J4" s="275" t="s">
        <v>340</v>
      </c>
      <c r="K4" s="276">
        <v>-1</v>
      </c>
      <c r="L4" s="277" t="s">
        <v>341</v>
      </c>
      <c r="M4" s="275"/>
      <c r="N4" s="274">
        <v>0</v>
      </c>
      <c r="O4" s="277" t="s">
        <v>342</v>
      </c>
      <c r="P4" s="275"/>
    </row>
    <row r="5" spans="1:21" ht="76.5">
      <c r="A5" s="72" t="s">
        <v>13</v>
      </c>
      <c r="B5" s="337"/>
      <c r="C5" s="11" t="s">
        <v>14</v>
      </c>
      <c r="D5" s="273" t="s">
        <v>68</v>
      </c>
      <c r="E5" s="273" t="s">
        <v>68</v>
      </c>
      <c r="F5" s="273" t="s">
        <v>69</v>
      </c>
      <c r="G5" s="274">
        <v>1</v>
      </c>
      <c r="H5" s="273" t="s">
        <v>68</v>
      </c>
      <c r="I5" s="273" t="s">
        <v>69</v>
      </c>
      <c r="J5" s="275" t="s">
        <v>343</v>
      </c>
      <c r="K5" s="276">
        <v>-1</v>
      </c>
      <c r="L5" s="277"/>
      <c r="M5" s="275"/>
      <c r="N5" s="274">
        <v>0</v>
      </c>
      <c r="O5" s="277" t="str">
        <f>E6</f>
        <v>nej</v>
      </c>
      <c r="P5" s="275"/>
    </row>
    <row r="6" spans="1:21" ht="25.5">
      <c r="A6" s="72" t="s">
        <v>331</v>
      </c>
      <c r="B6" s="338"/>
      <c r="C6" s="12" t="s">
        <v>15</v>
      </c>
      <c r="D6" s="273" t="s">
        <v>69</v>
      </c>
      <c r="E6" s="273" t="s">
        <v>69</v>
      </c>
      <c r="F6" s="273"/>
      <c r="G6" s="274">
        <v>0</v>
      </c>
      <c r="H6" s="273"/>
      <c r="I6" s="273"/>
      <c r="J6" s="277"/>
      <c r="K6" s="276"/>
      <c r="L6" s="277"/>
      <c r="M6" s="277"/>
      <c r="N6" s="274"/>
      <c r="O6" s="277"/>
      <c r="P6" s="277"/>
    </row>
    <row r="7" spans="1:21" ht="15.75">
      <c r="A7" s="73"/>
      <c r="B7" s="78"/>
      <c r="C7" s="13"/>
      <c r="D7" s="278"/>
      <c r="E7" s="278"/>
      <c r="F7" s="278"/>
      <c r="G7" s="278"/>
      <c r="H7" s="278"/>
      <c r="I7" s="278"/>
      <c r="J7" s="279"/>
      <c r="K7" s="278"/>
      <c r="L7" s="279"/>
      <c r="M7" s="279"/>
      <c r="N7" s="280"/>
      <c r="O7" s="279"/>
      <c r="P7" s="279"/>
    </row>
    <row r="8" spans="1:21" ht="89.25">
      <c r="A8" s="72" t="s">
        <v>16</v>
      </c>
      <c r="B8" s="329" t="s">
        <v>17</v>
      </c>
      <c r="C8" s="17" t="s">
        <v>18</v>
      </c>
      <c r="D8" s="273" t="s">
        <v>68</v>
      </c>
      <c r="E8" s="273" t="s">
        <v>68</v>
      </c>
      <c r="F8" s="273" t="s">
        <v>68</v>
      </c>
      <c r="G8" s="274">
        <v>2</v>
      </c>
      <c r="H8" s="273" t="s">
        <v>68</v>
      </c>
      <c r="I8" s="273" t="s">
        <v>68</v>
      </c>
      <c r="J8" s="275" t="s">
        <v>344</v>
      </c>
      <c r="K8" s="276">
        <v>-2</v>
      </c>
      <c r="L8" s="277" t="s">
        <v>345</v>
      </c>
      <c r="M8" s="277" t="s">
        <v>346</v>
      </c>
      <c r="N8" s="274">
        <v>1</v>
      </c>
      <c r="O8" s="277"/>
      <c r="P8" s="275" t="s">
        <v>347</v>
      </c>
    </row>
    <row r="9" spans="1:21" ht="38.25">
      <c r="A9" s="72" t="s">
        <v>63</v>
      </c>
      <c r="B9" s="330"/>
      <c r="C9" s="166" t="s">
        <v>19</v>
      </c>
      <c r="D9" s="273" t="s">
        <v>68</v>
      </c>
      <c r="E9" s="273" t="s">
        <v>68</v>
      </c>
      <c r="F9" s="273" t="s">
        <v>68</v>
      </c>
      <c r="G9" s="274">
        <v>3</v>
      </c>
      <c r="H9" s="273" t="s">
        <v>68</v>
      </c>
      <c r="I9" s="273" t="s">
        <v>69</v>
      </c>
      <c r="J9" s="275" t="s">
        <v>348</v>
      </c>
      <c r="K9" s="276">
        <v>-2</v>
      </c>
      <c r="L9" s="277" t="s">
        <v>350</v>
      </c>
      <c r="M9" s="275" t="s">
        <v>349</v>
      </c>
      <c r="N9" s="274">
        <v>1</v>
      </c>
      <c r="O9" s="277"/>
      <c r="P9" s="275" t="s">
        <v>351</v>
      </c>
      <c r="U9" s="114"/>
    </row>
    <row r="10" spans="1:21" ht="76.5">
      <c r="A10" s="74" t="s">
        <v>64</v>
      </c>
      <c r="B10" s="331"/>
      <c r="C10" s="18" t="s">
        <v>20</v>
      </c>
      <c r="D10" s="273" t="s">
        <v>68</v>
      </c>
      <c r="E10" s="273" t="s">
        <v>68</v>
      </c>
      <c r="F10" s="273" t="s">
        <v>68</v>
      </c>
      <c r="G10" s="274">
        <v>2</v>
      </c>
      <c r="H10" s="273" t="s">
        <v>68</v>
      </c>
      <c r="I10" s="273" t="s">
        <v>68</v>
      </c>
      <c r="J10" s="275" t="s">
        <v>352</v>
      </c>
      <c r="K10" s="276">
        <v>-1</v>
      </c>
      <c r="L10" s="277" t="s">
        <v>353</v>
      </c>
      <c r="M10" s="275" t="s">
        <v>354</v>
      </c>
      <c r="N10" s="274">
        <v>1</v>
      </c>
      <c r="O10" s="277"/>
      <c r="P10" s="275"/>
    </row>
    <row r="11" spans="1:21" ht="15.75">
      <c r="A11" s="75"/>
      <c r="B11" s="78"/>
      <c r="C11" s="13"/>
      <c r="D11" s="278"/>
      <c r="E11" s="278"/>
      <c r="F11" s="278"/>
      <c r="G11" s="278"/>
      <c r="H11" s="278"/>
      <c r="I11" s="278"/>
      <c r="J11" s="279"/>
      <c r="K11" s="278"/>
      <c r="L11" s="279"/>
      <c r="M11" s="279"/>
      <c r="N11" s="280"/>
      <c r="O11" s="279"/>
      <c r="P11" s="279"/>
    </row>
    <row r="12" spans="1:21" ht="63.75">
      <c r="A12" s="72" t="s">
        <v>21</v>
      </c>
      <c r="B12" s="326" t="s">
        <v>22</v>
      </c>
      <c r="C12" s="19" t="s">
        <v>23</v>
      </c>
      <c r="D12" s="273" t="s">
        <v>68</v>
      </c>
      <c r="E12" s="273" t="s">
        <v>68</v>
      </c>
      <c r="F12" s="273" t="s">
        <v>68</v>
      </c>
      <c r="G12" s="274">
        <v>2</v>
      </c>
      <c r="H12" s="273" t="s">
        <v>68</v>
      </c>
      <c r="I12" s="273" t="s">
        <v>68</v>
      </c>
      <c r="J12" s="275" t="s">
        <v>355</v>
      </c>
      <c r="K12" s="276">
        <v>-2</v>
      </c>
      <c r="L12" s="277" t="s">
        <v>356</v>
      </c>
      <c r="M12" s="275" t="s">
        <v>357</v>
      </c>
      <c r="N12" s="274">
        <v>1</v>
      </c>
      <c r="O12" s="277"/>
      <c r="P12" s="275"/>
    </row>
    <row r="13" spans="1:21" ht="76.5">
      <c r="A13" s="72" t="s">
        <v>24</v>
      </c>
      <c r="B13" s="327"/>
      <c r="C13" s="20" t="s">
        <v>25</v>
      </c>
      <c r="D13" s="273" t="s">
        <v>68</v>
      </c>
      <c r="E13" s="273" t="s">
        <v>88</v>
      </c>
      <c r="F13" s="273" t="s">
        <v>68</v>
      </c>
      <c r="G13" s="274">
        <v>1</v>
      </c>
      <c r="H13" s="273" t="s">
        <v>88</v>
      </c>
      <c r="I13" s="273" t="s">
        <v>88</v>
      </c>
      <c r="J13" s="275" t="s">
        <v>358</v>
      </c>
      <c r="K13" s="276">
        <v>-1</v>
      </c>
      <c r="L13" s="277" t="s">
        <v>359</v>
      </c>
      <c r="M13" s="275" t="s">
        <v>360</v>
      </c>
      <c r="N13" s="274">
        <v>1</v>
      </c>
      <c r="O13" s="277"/>
      <c r="P13" s="275" t="s">
        <v>361</v>
      </c>
    </row>
    <row r="14" spans="1:21" ht="38.25">
      <c r="A14" s="74" t="s">
        <v>26</v>
      </c>
      <c r="B14" s="328"/>
      <c r="C14" s="21" t="s">
        <v>27</v>
      </c>
      <c r="D14" s="273" t="s">
        <v>88</v>
      </c>
      <c r="E14" s="273" t="s">
        <v>88</v>
      </c>
      <c r="F14" s="273" t="s">
        <v>88</v>
      </c>
      <c r="G14" s="274">
        <v>0</v>
      </c>
      <c r="H14" s="273"/>
      <c r="I14" s="273"/>
      <c r="J14" s="277"/>
      <c r="K14" s="276"/>
      <c r="L14" s="277"/>
      <c r="M14" s="277"/>
      <c r="N14" s="274"/>
      <c r="O14" s="277"/>
      <c r="P14" s="277" t="s">
        <v>362</v>
      </c>
    </row>
    <row r="15" spans="1:21" ht="15.75">
      <c r="A15" s="76"/>
      <c r="B15" s="78"/>
      <c r="C15" s="13"/>
      <c r="D15" s="281"/>
      <c r="E15" s="281"/>
      <c r="F15" s="281"/>
      <c r="G15" s="281"/>
      <c r="H15" s="281"/>
      <c r="I15" s="281"/>
      <c r="J15" s="282"/>
      <c r="K15" s="278"/>
      <c r="L15" s="282"/>
      <c r="M15" s="282"/>
      <c r="N15" s="283"/>
      <c r="O15" s="282"/>
      <c r="P15" s="282"/>
    </row>
    <row r="16" spans="1:21" ht="72">
      <c r="A16" s="77" t="s">
        <v>28</v>
      </c>
      <c r="B16" s="79" t="s">
        <v>29</v>
      </c>
      <c r="C16" s="22" t="s">
        <v>108</v>
      </c>
      <c r="D16" s="273" t="s">
        <v>69</v>
      </c>
      <c r="E16" s="273" t="s">
        <v>69</v>
      </c>
      <c r="F16" s="273"/>
      <c r="G16" s="274"/>
      <c r="H16" s="273"/>
      <c r="I16" s="273"/>
      <c r="J16" s="277"/>
      <c r="K16" s="276"/>
      <c r="L16" s="277"/>
      <c r="M16" s="277"/>
      <c r="N16" s="274"/>
      <c r="O16" s="277"/>
      <c r="P16" s="277"/>
    </row>
    <row r="17" spans="1:16" ht="15.95" customHeight="1">
      <c r="A17" s="81"/>
      <c r="B17" s="83"/>
      <c r="C17" s="24"/>
      <c r="D17" s="25" t="s">
        <v>30</v>
      </c>
      <c r="E17" s="25" t="s">
        <v>30</v>
      </c>
      <c r="F17" s="25"/>
      <c r="G17" s="25" t="s">
        <v>31</v>
      </c>
      <c r="H17" s="25" t="s">
        <v>30</v>
      </c>
      <c r="I17" s="25" t="s">
        <v>30</v>
      </c>
      <c r="J17" s="25" t="s">
        <v>32</v>
      </c>
      <c r="K17" s="25" t="s">
        <v>33</v>
      </c>
      <c r="L17" s="25" t="s">
        <v>32</v>
      </c>
      <c r="M17" s="25" t="s">
        <v>32</v>
      </c>
      <c r="N17" s="25" t="s">
        <v>31</v>
      </c>
      <c r="O17" s="110" t="s">
        <v>32</v>
      </c>
      <c r="P17" s="25" t="s">
        <v>32</v>
      </c>
    </row>
    <row r="18" spans="1:16" ht="89.1" customHeight="1">
      <c r="A18" s="103" t="s">
        <v>34</v>
      </c>
      <c r="B18" s="98"/>
      <c r="C18" s="93" t="s">
        <v>35</v>
      </c>
      <c r="D18" s="335"/>
      <c r="E18" s="335"/>
      <c r="F18" s="94"/>
      <c r="G18" s="95" t="s">
        <v>91</v>
      </c>
      <c r="H18" s="96"/>
      <c r="I18" s="96"/>
      <c r="J18" s="95" t="s">
        <v>95</v>
      </c>
      <c r="K18" s="259" t="s">
        <v>325</v>
      </c>
      <c r="L18" s="339" t="s">
        <v>36</v>
      </c>
      <c r="M18" s="340"/>
      <c r="N18" s="109" t="s">
        <v>92</v>
      </c>
      <c r="O18" s="112" t="s">
        <v>97</v>
      </c>
      <c r="P18" s="113" t="s">
        <v>37</v>
      </c>
    </row>
    <row r="19" spans="1:16" ht="15.95" customHeight="1">
      <c r="A19" s="104"/>
      <c r="B19" s="99"/>
      <c r="C19" s="27"/>
      <c r="D19" s="27"/>
      <c r="E19" s="27"/>
      <c r="F19" s="27"/>
      <c r="G19" s="27"/>
      <c r="H19" s="27"/>
      <c r="I19" s="27"/>
      <c r="J19" s="27"/>
      <c r="K19" s="28"/>
      <c r="L19" s="27"/>
      <c r="M19" s="27"/>
      <c r="N19" s="28"/>
      <c r="O19" s="31"/>
      <c r="P19" s="29"/>
    </row>
    <row r="20" spans="1:16" ht="15.95" customHeight="1">
      <c r="A20" s="105"/>
      <c r="B20" s="100"/>
      <c r="C20" s="31"/>
      <c r="D20" s="31"/>
      <c r="E20" s="68"/>
      <c r="F20" s="68" t="s">
        <v>38</v>
      </c>
      <c r="G20" s="111">
        <v>0</v>
      </c>
      <c r="H20" s="31"/>
      <c r="I20" s="31"/>
      <c r="J20" s="32" t="s">
        <v>38</v>
      </c>
      <c r="K20" s="33">
        <v>0</v>
      </c>
      <c r="L20" s="34"/>
      <c r="M20" s="32" t="s">
        <v>38</v>
      </c>
      <c r="N20" s="111">
        <v>0</v>
      </c>
      <c r="O20" s="31"/>
      <c r="P20" s="35"/>
    </row>
    <row r="21" spans="1:16" ht="15.95" customHeight="1">
      <c r="A21" s="106"/>
      <c r="B21" s="100"/>
      <c r="C21" s="31"/>
      <c r="D21" s="31"/>
      <c r="E21" s="68"/>
      <c r="F21" s="68" t="s">
        <v>39</v>
      </c>
      <c r="G21" s="111">
        <v>1</v>
      </c>
      <c r="H21" s="31"/>
      <c r="I21" s="31"/>
      <c r="J21" s="32" t="s">
        <v>39</v>
      </c>
      <c r="K21" s="33">
        <v>-1</v>
      </c>
      <c r="L21" s="34"/>
      <c r="M21" s="32" t="s">
        <v>39</v>
      </c>
      <c r="N21" s="111">
        <v>1</v>
      </c>
      <c r="O21" s="31"/>
      <c r="P21" s="35"/>
    </row>
    <row r="22" spans="1:16" ht="15.95" customHeight="1">
      <c r="A22" s="107"/>
      <c r="B22" s="100"/>
      <c r="C22" s="31"/>
      <c r="D22" s="31"/>
      <c r="E22" s="68"/>
      <c r="F22" s="68" t="s">
        <v>40</v>
      </c>
      <c r="G22" s="111">
        <v>2</v>
      </c>
      <c r="H22" s="31"/>
      <c r="I22" s="31"/>
      <c r="J22" s="32" t="s">
        <v>40</v>
      </c>
      <c r="K22" s="33">
        <v>-2</v>
      </c>
      <c r="L22" s="34"/>
      <c r="M22" s="32" t="s">
        <v>40</v>
      </c>
      <c r="N22" s="111">
        <v>2</v>
      </c>
      <c r="O22" s="31"/>
      <c r="P22" s="35"/>
    </row>
    <row r="23" spans="1:16" ht="15.95" customHeight="1">
      <c r="A23" s="107"/>
      <c r="B23" s="100"/>
      <c r="C23" s="31"/>
      <c r="D23" s="31"/>
      <c r="E23" s="68"/>
      <c r="F23" s="68" t="s">
        <v>41</v>
      </c>
      <c r="G23" s="111">
        <v>3</v>
      </c>
      <c r="H23" s="31"/>
      <c r="I23" s="31"/>
      <c r="J23" s="32" t="s">
        <v>41</v>
      </c>
      <c r="K23" s="33">
        <v>-3</v>
      </c>
      <c r="L23" s="34"/>
      <c r="M23" s="32" t="s">
        <v>41</v>
      </c>
      <c r="N23" s="111">
        <v>3</v>
      </c>
      <c r="O23" s="31"/>
      <c r="P23" s="35"/>
    </row>
    <row r="24" spans="1:16" ht="15.95" customHeight="1">
      <c r="A24" s="107"/>
      <c r="B24" s="101"/>
      <c r="C24" s="37" t="s">
        <v>83</v>
      </c>
      <c r="D24" s="38"/>
      <c r="E24" s="38"/>
      <c r="F24" s="31"/>
      <c r="G24" s="38"/>
      <c r="H24" s="38"/>
      <c r="I24" s="38"/>
      <c r="J24" s="38"/>
      <c r="K24" s="268" t="s">
        <v>320</v>
      </c>
      <c r="L24" s="38"/>
      <c r="M24" s="38"/>
      <c r="N24" s="28"/>
      <c r="O24" s="31"/>
      <c r="P24" s="39"/>
    </row>
    <row r="25" spans="1:16" ht="32.1" customHeight="1">
      <c r="A25" s="107"/>
      <c r="B25" s="102"/>
      <c r="C25" s="124" t="s">
        <v>87</v>
      </c>
      <c r="D25" s="341" t="str">
        <f>'Sammanställning av resultat'!B3</f>
        <v>namn, ev. idnr för ärende.</v>
      </c>
      <c r="E25" s="342"/>
      <c r="F25" s="342"/>
      <c r="G25" s="343"/>
      <c r="H25" s="122" t="s">
        <v>65</v>
      </c>
      <c r="I25" s="120"/>
      <c r="J25" s="347"/>
      <c r="K25" s="348"/>
      <c r="L25" s="348"/>
      <c r="M25" s="348"/>
      <c r="N25" s="348"/>
      <c r="O25" s="348"/>
      <c r="P25" s="349"/>
    </row>
    <row r="26" spans="1:16" ht="33" customHeight="1">
      <c r="A26" s="108"/>
      <c r="B26" s="102"/>
      <c r="C26" s="124" t="s">
        <v>42</v>
      </c>
      <c r="D26" s="344"/>
      <c r="E26" s="345"/>
      <c r="F26" s="345"/>
      <c r="G26" s="346"/>
      <c r="H26" s="123" t="s">
        <v>90</v>
      </c>
      <c r="I26" s="121"/>
      <c r="J26" s="350"/>
      <c r="K26" s="350"/>
      <c r="L26" s="350"/>
      <c r="M26" s="350"/>
      <c r="N26" s="350"/>
      <c r="O26" s="350"/>
      <c r="P26" s="351"/>
    </row>
  </sheetData>
  <sheetProtection password="BC53" sheet="1" objects="1" scenarios="1"/>
  <mergeCells count="12">
    <mergeCell ref="L18:M18"/>
    <mergeCell ref="L2:M2"/>
    <mergeCell ref="D25:G25"/>
    <mergeCell ref="D26:G26"/>
    <mergeCell ref="J25:P25"/>
    <mergeCell ref="J26:P26"/>
    <mergeCell ref="D2:F2"/>
    <mergeCell ref="B12:B14"/>
    <mergeCell ref="B8:B10"/>
    <mergeCell ref="H2:J2"/>
    <mergeCell ref="D18:E18"/>
    <mergeCell ref="B4:B6"/>
  </mergeCells>
  <phoneticPr fontId="30" type="noConversion"/>
  <conditionalFormatting sqref="F7 F11 N20:N23 N7 N17 N11">
    <cfRule type="containsText" dxfId="162" priority="178" stopIfTrue="1" operator="containsText" text="0">
      <formula>NOT(ISERROR(FIND(UPPER("0"),UPPER(F7))))</formula>
      <formula>"0"</formula>
    </cfRule>
    <cfRule type="containsText" dxfId="161" priority="179" stopIfTrue="1" operator="containsText" text="1">
      <formula>NOT(ISERROR(FIND(UPPER("1"),UPPER(F7))))</formula>
      <formula>"1"</formula>
    </cfRule>
    <cfRule type="containsText" dxfId="160" priority="180" stopIfTrue="1" operator="containsText" text="2">
      <formula>NOT(ISERROR(FIND(UPPER("2"),UPPER(F7))))</formula>
      <formula>"2"</formula>
    </cfRule>
    <cfRule type="containsText" dxfId="159" priority="181" stopIfTrue="1" operator="containsText" text="3">
      <formula>NOT(ISERROR(FIND(UPPER("3"),UPPER(F7))))</formula>
      <formula>"3"</formula>
    </cfRule>
  </conditionalFormatting>
  <conditionalFormatting sqref="D17:M17 O17:P17">
    <cfRule type="containsText" dxfId="158" priority="182" stopIfTrue="1" operator="containsText" text="0">
      <formula>NOT(ISERROR(FIND(UPPER("0"),UPPER(G17))))</formula>
      <formula>"0"</formula>
    </cfRule>
    <cfRule type="containsText" dxfId="157" priority="183" stopIfTrue="1" operator="containsText" text="1">
      <formula>NOT(ISERROR(FIND(UPPER("1"),UPPER(G17))))</formula>
      <formula>"1"</formula>
    </cfRule>
    <cfRule type="containsText" dxfId="156" priority="184" stopIfTrue="1" operator="containsText" text="2">
      <formula>NOT(ISERROR(FIND(UPPER("2"),UPPER(G17))))</formula>
      <formula>"2"</formula>
    </cfRule>
    <cfRule type="containsText" dxfId="155" priority="185" stopIfTrue="1" operator="containsText" text="3">
      <formula>NOT(ISERROR(FIND(UPPER("3"),UPPER(G17))))</formula>
      <formula>"3"</formula>
    </cfRule>
  </conditionalFormatting>
  <conditionalFormatting sqref="K4:K6 K8:K10 K12:K14">
    <cfRule type="containsText" dxfId="154" priority="190" stopIfTrue="1" operator="containsText" text="1">
      <formula>NOT(ISERROR(FIND(UPPER("1"),UPPER(K4))))</formula>
      <formula>"1"</formula>
    </cfRule>
    <cfRule type="containsText" dxfId="153" priority="191" stopIfTrue="1" operator="containsText" text="2">
      <formula>NOT(ISERROR(FIND(UPPER("2"),UPPER(K4))))</formula>
      <formula>"2"</formula>
    </cfRule>
  </conditionalFormatting>
  <conditionalFormatting sqref="G12:G14">
    <cfRule type="containsText" dxfId="152" priority="104" stopIfTrue="1" operator="containsText" text="0">
      <formula>NOT(ISERROR(FIND(UPPER("0"),UPPER(G12))))</formula>
      <formula>"0"</formula>
    </cfRule>
    <cfRule type="containsText" dxfId="151" priority="105" stopIfTrue="1" operator="containsText" text="1">
      <formula>NOT(ISERROR(FIND(UPPER("1"),UPPER(G12))))</formula>
      <formula>"1"</formula>
    </cfRule>
    <cfRule type="containsText" dxfId="150" priority="106" stopIfTrue="1" operator="containsText" text="2">
      <formula>NOT(ISERROR(FIND(UPPER("2"),UPPER(G12))))</formula>
      <formula>"2"</formula>
    </cfRule>
    <cfRule type="containsText" dxfId="149" priority="107" stopIfTrue="1" operator="containsText" text="3">
      <formula>NOT(ISERROR(FIND(UPPER("3"),UPPER(G12))))</formula>
      <formula>"3"</formula>
    </cfRule>
  </conditionalFormatting>
  <conditionalFormatting sqref="G4:G6">
    <cfRule type="containsText" dxfId="148" priority="135" stopIfTrue="1" operator="containsText" text="0">
      <formula>NOT(ISERROR(FIND(UPPER("0"),UPPER(G4))))</formula>
      <formula>"0"</formula>
    </cfRule>
    <cfRule type="containsText" dxfId="147" priority="136" stopIfTrue="1" operator="containsText" text="1">
      <formula>NOT(ISERROR(FIND(UPPER("1"),UPPER(G4))))</formula>
      <formula>"1"</formula>
    </cfRule>
    <cfRule type="containsText" dxfId="146" priority="137" stopIfTrue="1" operator="containsText" text="2">
      <formula>NOT(ISERROR(FIND(UPPER("2"),UPPER(G4))))</formula>
      <formula>"2"</formula>
    </cfRule>
    <cfRule type="containsText" dxfId="145" priority="138" stopIfTrue="1" operator="containsText" text="3">
      <formula>NOT(ISERROR(FIND(UPPER("3"),UPPER(G4))))</formula>
      <formula>"3"</formula>
    </cfRule>
  </conditionalFormatting>
  <conditionalFormatting sqref="K15">
    <cfRule type="containsText" dxfId="144" priority="57" stopIfTrue="1" operator="containsText" text="0">
      <formula>NOT(ISERROR(FIND(UPPER("0"),UPPER(K15))))</formula>
      <formula>"0"</formula>
    </cfRule>
    <cfRule type="containsText" dxfId="143" priority="58" stopIfTrue="1" operator="containsText" text="1">
      <formula>NOT(ISERROR(FIND(UPPER("1"),UPPER(K15))))</formula>
      <formula>"1"</formula>
    </cfRule>
    <cfRule type="containsText" dxfId="142" priority="59" stopIfTrue="1" operator="containsText" text="2">
      <formula>NOT(ISERROR(FIND(UPPER("2"),UPPER(K15))))</formula>
      <formula>"2"</formula>
    </cfRule>
    <cfRule type="containsText" dxfId="141" priority="60" stopIfTrue="1" operator="containsText" text="3">
      <formula>NOT(ISERROR(FIND(UPPER("3"),UPPER(K15))))</formula>
      <formula>"3"</formula>
    </cfRule>
  </conditionalFormatting>
  <conditionalFormatting sqref="G8:G10">
    <cfRule type="containsText" dxfId="140" priority="108" stopIfTrue="1" operator="containsText" text="0">
      <formula>NOT(ISERROR(FIND(UPPER("0"),UPPER(G8))))</formula>
      <formula>"0"</formula>
    </cfRule>
    <cfRule type="containsText" dxfId="139" priority="109" stopIfTrue="1" operator="containsText" text="1">
      <formula>NOT(ISERROR(FIND(UPPER("1"),UPPER(G8))))</formula>
      <formula>"1"</formula>
    </cfRule>
    <cfRule type="containsText" dxfId="138" priority="110" stopIfTrue="1" operator="containsText" text="2">
      <formula>NOT(ISERROR(FIND(UPPER("2"),UPPER(G8))))</formula>
      <formula>"2"</formula>
    </cfRule>
    <cfRule type="containsText" dxfId="137" priority="111" stopIfTrue="1" operator="containsText" text="3">
      <formula>NOT(ISERROR(FIND(UPPER("3"),UPPER(G8))))</formula>
      <formula>"3"</formula>
    </cfRule>
  </conditionalFormatting>
  <conditionalFormatting sqref="G16">
    <cfRule type="containsText" dxfId="136" priority="100" stopIfTrue="1" operator="containsText" text="0">
      <formula>NOT(ISERROR(FIND(UPPER("0"),UPPER(G16))))</formula>
      <formula>"0"</formula>
    </cfRule>
    <cfRule type="containsText" dxfId="135" priority="101" stopIfTrue="1" operator="containsText" text="1">
      <formula>NOT(ISERROR(FIND(UPPER("1"),UPPER(G16))))</formula>
      <formula>"1"</formula>
    </cfRule>
    <cfRule type="containsText" dxfId="134" priority="102" stopIfTrue="1" operator="containsText" text="2">
      <formula>NOT(ISERROR(FIND(UPPER("2"),UPPER(G16))))</formula>
      <formula>"2"</formula>
    </cfRule>
    <cfRule type="containsText" dxfId="133" priority="103" stopIfTrue="1" operator="containsText" text="3">
      <formula>NOT(ISERROR(FIND(UPPER("3"),UPPER(G16))))</formula>
      <formula>"3"</formula>
    </cfRule>
  </conditionalFormatting>
  <conditionalFormatting sqref="N4:N6">
    <cfRule type="containsText" dxfId="132" priority="96" stopIfTrue="1" operator="containsText" text="0">
      <formula>NOT(ISERROR(FIND(UPPER("0"),UPPER(N4))))</formula>
      <formula>"0"</formula>
    </cfRule>
    <cfRule type="containsText" dxfId="131" priority="97" stopIfTrue="1" operator="containsText" text="1">
      <formula>NOT(ISERROR(FIND(UPPER("1"),UPPER(N4))))</formula>
      <formula>"1"</formula>
    </cfRule>
    <cfRule type="containsText" dxfId="130" priority="98" stopIfTrue="1" operator="containsText" text="2">
      <formula>NOT(ISERROR(FIND(UPPER("2"),UPPER(N4))))</formula>
      <formula>"2"</formula>
    </cfRule>
    <cfRule type="containsText" dxfId="129" priority="99" stopIfTrue="1" operator="containsText" text="3">
      <formula>NOT(ISERROR(FIND(UPPER("3"),UPPER(N4))))</formula>
      <formula>"3"</formula>
    </cfRule>
  </conditionalFormatting>
  <conditionalFormatting sqref="K7">
    <cfRule type="containsText" dxfId="128" priority="65" stopIfTrue="1" operator="containsText" text="0">
      <formula>NOT(ISERROR(FIND(UPPER("0"),UPPER(K7))))</formula>
      <formula>"0"</formula>
    </cfRule>
    <cfRule type="containsText" dxfId="127" priority="66" stopIfTrue="1" operator="containsText" text="1">
      <formula>NOT(ISERROR(FIND(UPPER("1"),UPPER(K7))))</formula>
      <formula>"1"</formula>
    </cfRule>
    <cfRule type="containsText" dxfId="126" priority="67" stopIfTrue="1" operator="containsText" text="2">
      <formula>NOT(ISERROR(FIND(UPPER("2"),UPPER(K7))))</formula>
      <formula>"2"</formula>
    </cfRule>
    <cfRule type="containsText" dxfId="125" priority="68" stopIfTrue="1" operator="containsText" text="3">
      <formula>NOT(ISERROR(FIND(UPPER("3"),UPPER(K7))))</formula>
      <formula>"3"</formula>
    </cfRule>
  </conditionalFormatting>
  <conditionalFormatting sqref="G7">
    <cfRule type="containsText" dxfId="124" priority="73" stopIfTrue="1" operator="containsText" text="0">
      <formula>NOT(ISERROR(FIND(UPPER("0"),UPPER(G7))))</formula>
      <formula>"0"</formula>
    </cfRule>
    <cfRule type="containsText" dxfId="123" priority="74" stopIfTrue="1" operator="containsText" text="1">
      <formula>NOT(ISERROR(FIND(UPPER("1"),UPPER(G7))))</formula>
      <formula>"1"</formula>
    </cfRule>
    <cfRule type="containsText" dxfId="122" priority="75" stopIfTrue="1" operator="containsText" text="2">
      <formula>NOT(ISERROR(FIND(UPPER("2"),UPPER(G7))))</formula>
      <formula>"2"</formula>
    </cfRule>
    <cfRule type="containsText" dxfId="121" priority="76" stopIfTrue="1" operator="containsText" text="3">
      <formula>NOT(ISERROR(FIND(UPPER("3"),UPPER(G7))))</formula>
      <formula>"3"</formula>
    </cfRule>
  </conditionalFormatting>
  <conditionalFormatting sqref="G11">
    <cfRule type="containsText" dxfId="120" priority="69" stopIfTrue="1" operator="containsText" text="0">
      <formula>NOT(ISERROR(FIND(UPPER("0"),UPPER(G11))))</formula>
      <formula>"0"</formula>
    </cfRule>
    <cfRule type="containsText" dxfId="119" priority="70" stopIfTrue="1" operator="containsText" text="1">
      <formula>NOT(ISERROR(FIND(UPPER("1"),UPPER(G11))))</formula>
      <formula>"1"</formula>
    </cfRule>
    <cfRule type="containsText" dxfId="118" priority="71" stopIfTrue="1" operator="containsText" text="2">
      <formula>NOT(ISERROR(FIND(UPPER("2"),UPPER(G11))))</formula>
      <formula>"2"</formula>
    </cfRule>
    <cfRule type="containsText" dxfId="117" priority="72" stopIfTrue="1" operator="containsText" text="3">
      <formula>NOT(ISERROR(FIND(UPPER("3"),UPPER(G11))))</formula>
      <formula>"3"</formula>
    </cfRule>
  </conditionalFormatting>
  <conditionalFormatting sqref="K11">
    <cfRule type="containsText" dxfId="116" priority="61" stopIfTrue="1" operator="containsText" text="0">
      <formula>NOT(ISERROR(FIND(UPPER("0"),UPPER(K11))))</formula>
      <formula>"0"</formula>
    </cfRule>
    <cfRule type="containsText" dxfId="115" priority="62" stopIfTrue="1" operator="containsText" text="1">
      <formula>NOT(ISERROR(FIND(UPPER("1"),UPPER(K11))))</formula>
      <formula>"1"</formula>
    </cfRule>
    <cfRule type="containsText" dxfId="114" priority="63" stopIfTrue="1" operator="containsText" text="2">
      <formula>NOT(ISERROR(FIND(UPPER("2"),UPPER(K11))))</formula>
      <formula>"2"</formula>
    </cfRule>
    <cfRule type="containsText" dxfId="113" priority="64" stopIfTrue="1" operator="containsText" text="3">
      <formula>NOT(ISERROR(FIND(UPPER("3"),UPPER(K11))))</formula>
      <formula>"3"</formula>
    </cfRule>
  </conditionalFormatting>
  <conditionalFormatting sqref="D4:I16">
    <cfRule type="containsText" dxfId="112" priority="55" operator="containsText" text="vet">
      <formula>NOT(ISERROR(SEARCH("vet",D4)))</formula>
    </cfRule>
    <cfRule type="containsText" dxfId="111" priority="56" operator="containsText" text="ja">
      <formula>NOT(ISERROR(SEARCH("ja",D4)))</formula>
    </cfRule>
  </conditionalFormatting>
  <conditionalFormatting sqref="N8">
    <cfRule type="containsText" dxfId="110" priority="51" stopIfTrue="1" operator="containsText" text="0">
      <formula>NOT(ISERROR(FIND(UPPER("0"),UPPER(N8))))</formula>
      <formula>"0"</formula>
    </cfRule>
    <cfRule type="containsText" dxfId="109" priority="52" stopIfTrue="1" operator="containsText" text="1">
      <formula>NOT(ISERROR(FIND(UPPER("1"),UPPER(N8))))</formula>
      <formula>"1"</formula>
    </cfRule>
    <cfRule type="containsText" dxfId="108" priority="53" stopIfTrue="1" operator="containsText" text="2">
      <formula>NOT(ISERROR(FIND(UPPER("2"),UPPER(N8))))</formula>
      <formula>"2"</formula>
    </cfRule>
    <cfRule type="containsText" dxfId="107" priority="54" stopIfTrue="1" operator="containsText" text="3">
      <formula>NOT(ISERROR(FIND(UPPER("3"),UPPER(N8))))</formula>
      <formula>"3"</formula>
    </cfRule>
  </conditionalFormatting>
  <conditionalFormatting sqref="N9">
    <cfRule type="containsText" dxfId="106" priority="47" stopIfTrue="1" operator="containsText" text="0">
      <formula>NOT(ISERROR(FIND(UPPER("0"),UPPER(N9))))</formula>
      <formula>"0"</formula>
    </cfRule>
    <cfRule type="containsText" dxfId="105" priority="48" stopIfTrue="1" operator="containsText" text="1">
      <formula>NOT(ISERROR(FIND(UPPER("1"),UPPER(N9))))</formula>
      <formula>"1"</formula>
    </cfRule>
    <cfRule type="containsText" dxfId="104" priority="49" stopIfTrue="1" operator="containsText" text="2">
      <formula>NOT(ISERROR(FIND(UPPER("2"),UPPER(N9))))</formula>
      <formula>"2"</formula>
    </cfRule>
    <cfRule type="containsText" dxfId="103" priority="50" stopIfTrue="1" operator="containsText" text="3">
      <formula>NOT(ISERROR(FIND(UPPER("3"),UPPER(N9))))</formula>
      <formula>"3"</formula>
    </cfRule>
  </conditionalFormatting>
  <conditionalFormatting sqref="N10">
    <cfRule type="containsText" dxfId="102" priority="43" stopIfTrue="1" operator="containsText" text="0">
      <formula>NOT(ISERROR(FIND(UPPER("0"),UPPER(N10))))</formula>
      <formula>"0"</formula>
    </cfRule>
    <cfRule type="containsText" dxfId="101" priority="44" stopIfTrue="1" operator="containsText" text="1">
      <formula>NOT(ISERROR(FIND(UPPER("1"),UPPER(N10))))</formula>
      <formula>"1"</formula>
    </cfRule>
    <cfRule type="containsText" dxfId="100" priority="45" stopIfTrue="1" operator="containsText" text="2">
      <formula>NOT(ISERROR(FIND(UPPER("2"),UPPER(N10))))</formula>
      <formula>"2"</formula>
    </cfRule>
    <cfRule type="containsText" dxfId="99" priority="46" stopIfTrue="1" operator="containsText" text="3">
      <formula>NOT(ISERROR(FIND(UPPER("3"),UPPER(N10))))</formula>
      <formula>"3"</formula>
    </cfRule>
  </conditionalFormatting>
  <conditionalFormatting sqref="N13">
    <cfRule type="containsText" dxfId="98" priority="39" stopIfTrue="1" operator="containsText" text="0">
      <formula>NOT(ISERROR(FIND(UPPER("0"),UPPER(N13))))</formula>
      <formula>"0"</formula>
    </cfRule>
    <cfRule type="containsText" dxfId="97" priority="40" stopIfTrue="1" operator="containsText" text="1">
      <formula>NOT(ISERROR(FIND(UPPER("1"),UPPER(N13))))</formula>
      <formula>"1"</formula>
    </cfRule>
    <cfRule type="containsText" dxfId="96" priority="41" stopIfTrue="1" operator="containsText" text="2">
      <formula>NOT(ISERROR(FIND(UPPER("2"),UPPER(N13))))</formula>
      <formula>"2"</formula>
    </cfRule>
    <cfRule type="containsText" dxfId="95" priority="42" stopIfTrue="1" operator="containsText" text="3">
      <formula>NOT(ISERROR(FIND(UPPER("3"),UPPER(N13))))</formula>
      <formula>"3"</formula>
    </cfRule>
  </conditionalFormatting>
  <conditionalFormatting sqref="N12">
    <cfRule type="containsText" dxfId="94" priority="35" stopIfTrue="1" operator="containsText" text="0">
      <formula>NOT(ISERROR(FIND(UPPER("0"),UPPER(N12))))</formula>
      <formula>"0"</formula>
    </cfRule>
    <cfRule type="containsText" dxfId="93" priority="36" stopIfTrue="1" operator="containsText" text="1">
      <formula>NOT(ISERROR(FIND(UPPER("1"),UPPER(N12))))</formula>
      <formula>"1"</formula>
    </cfRule>
    <cfRule type="containsText" dxfId="92" priority="37" stopIfTrue="1" operator="containsText" text="2">
      <formula>NOT(ISERROR(FIND(UPPER("2"),UPPER(N12))))</formula>
      <formula>"2"</formula>
    </cfRule>
    <cfRule type="containsText" dxfId="91" priority="38" stopIfTrue="1" operator="containsText" text="3">
      <formula>NOT(ISERROR(FIND(UPPER("3"),UPPER(N12))))</formula>
      <formula>"3"</formula>
    </cfRule>
  </conditionalFormatting>
  <conditionalFormatting sqref="N14">
    <cfRule type="containsText" dxfId="90" priority="31" stopIfTrue="1" operator="containsText" text="0">
      <formula>NOT(ISERROR(FIND(UPPER("0"),UPPER(N14))))</formula>
      <formula>"0"</formula>
    </cfRule>
    <cfRule type="containsText" dxfId="89" priority="32" stopIfTrue="1" operator="containsText" text="1">
      <formula>NOT(ISERROR(FIND(UPPER("1"),UPPER(N14))))</formula>
      <formula>"1"</formula>
    </cfRule>
    <cfRule type="containsText" dxfId="88" priority="33" stopIfTrue="1" operator="containsText" text="2">
      <formula>NOT(ISERROR(FIND(UPPER("2"),UPPER(N14))))</formula>
      <formula>"2"</formula>
    </cfRule>
    <cfRule type="containsText" dxfId="87" priority="34" stopIfTrue="1" operator="containsText" text="3">
      <formula>NOT(ISERROR(FIND(UPPER("3"),UPPER(N14))))</formula>
      <formula>"3"</formula>
    </cfRule>
  </conditionalFormatting>
  <conditionalFormatting sqref="N16">
    <cfRule type="containsText" dxfId="86" priority="27" stopIfTrue="1" operator="containsText" text="0">
      <formula>NOT(ISERROR(FIND(UPPER("0"),UPPER(N16))))</formula>
      <formula>"0"</formula>
    </cfRule>
    <cfRule type="containsText" dxfId="85" priority="28" stopIfTrue="1" operator="containsText" text="1">
      <formula>NOT(ISERROR(FIND(UPPER("1"),UPPER(N16))))</formula>
      <formula>"1"</formula>
    </cfRule>
    <cfRule type="containsText" dxfId="84" priority="29" stopIfTrue="1" operator="containsText" text="2">
      <formula>NOT(ISERROR(FIND(UPPER("2"),UPPER(N16))))</formula>
      <formula>"2"</formula>
    </cfRule>
    <cfRule type="containsText" dxfId="83" priority="30" stopIfTrue="1" operator="containsText" text="3">
      <formula>NOT(ISERROR(FIND(UPPER("3"),UPPER(N16))))</formula>
      <formula>"3"</formula>
    </cfRule>
  </conditionalFormatting>
  <conditionalFormatting sqref="G16">
    <cfRule type="containsText" dxfId="82" priority="12" stopIfTrue="1" operator="containsText" text="0">
      <formula>NOT(ISERROR(FIND(UPPER("0"),UPPER(G16))))</formula>
      <formula>"0"</formula>
    </cfRule>
    <cfRule type="containsText" dxfId="81" priority="13" stopIfTrue="1" operator="containsText" text="1">
      <formula>NOT(ISERROR(FIND(UPPER("1"),UPPER(G16))))</formula>
      <formula>"1"</formula>
    </cfRule>
    <cfRule type="containsText" dxfId="80" priority="14" stopIfTrue="1" operator="containsText" text="2">
      <formula>NOT(ISERROR(FIND(UPPER("2"),UPPER(G16))))</formula>
      <formula>"2"</formula>
    </cfRule>
    <cfRule type="containsText" dxfId="79" priority="15" stopIfTrue="1" operator="containsText" text="3">
      <formula>NOT(ISERROR(FIND(UPPER("3"),UPPER(G16))))</formula>
      <formula>"3"</formula>
    </cfRule>
  </conditionalFormatting>
  <conditionalFormatting sqref="K16">
    <cfRule type="containsText" dxfId="78" priority="16" stopIfTrue="1" operator="containsText" text="3">
      <formula>NOT(ISERROR(FIND(UPPER("3"),UPPER(K16))))</formula>
      <formula>"3"</formula>
    </cfRule>
    <cfRule type="containsText" dxfId="77" priority="17" stopIfTrue="1" operator="containsText" text="2">
      <formula>NOT(ISERROR(FIND(UPPER("2"),UPPER(K16))))</formula>
      <formula>"2"</formula>
    </cfRule>
    <cfRule type="containsText" dxfId="76" priority="18" stopIfTrue="1" operator="containsText" text="1">
      <formula>NOT(ISERROR(FIND(UPPER("1"),UPPER(K16))))</formula>
      <formula>"1"</formula>
    </cfRule>
    <cfRule type="containsText" dxfId="75" priority="19" stopIfTrue="1" operator="containsText" text="0">
      <formula>NOT(ISERROR(FIND(UPPER("0"),UPPER(K16))))</formula>
      <formula>"0"</formula>
    </cfRule>
    <cfRule type="containsText" dxfId="74" priority="20" stopIfTrue="1" operator="containsText" text="1">
      <formula>NOT(ISERROR(FIND(UPPER("1"),UPPER(K16))))</formula>
      <formula>"1"</formula>
    </cfRule>
    <cfRule type="containsText" dxfId="73" priority="21" stopIfTrue="1" operator="containsText" text="2">
      <formula>NOT(ISERROR(FIND(UPPER("2"),UPPER(K16))))</formula>
      <formula>"2"</formula>
    </cfRule>
    <cfRule type="containsText" dxfId="72" priority="22" stopIfTrue="1" operator="containsText" text="3">
      <formula>NOT(ISERROR(FIND(UPPER("3"),UPPER(K16))))</formula>
      <formula>"3"</formula>
    </cfRule>
  </conditionalFormatting>
  <conditionalFormatting sqref="K4:K16">
    <cfRule type="containsText" dxfId="71" priority="189" stopIfTrue="1" operator="containsText" text="0">
      <formula>NOT(ISERROR(FIND(UPPER("0"),UPPER(K4))))</formula>
      <formula>"0"</formula>
    </cfRule>
    <cfRule type="containsText" dxfId="70" priority="192" stopIfTrue="1" operator="containsText" text="3">
      <formula>NOT(ISERROR(FIND(UPPER("3"),UPPER(K4))))</formula>
      <formula>"3"</formula>
    </cfRule>
  </conditionalFormatting>
  <conditionalFormatting sqref="K20:K23">
    <cfRule type="containsText" dxfId="69" priority="5" stopIfTrue="1" operator="containsText" text="3">
      <formula>NOT(ISERROR(FIND(UPPER("3"),UPPER(K20))))</formula>
      <formula>"3"</formula>
    </cfRule>
    <cfRule type="containsText" dxfId="68" priority="6" stopIfTrue="1" operator="containsText" text="2">
      <formula>NOT(ISERROR(FIND(UPPER("2"),UPPER(K20))))</formula>
      <formula>"2"</formula>
    </cfRule>
    <cfRule type="containsText" dxfId="67" priority="7" stopIfTrue="1" operator="containsText" text="1">
      <formula>NOT(ISERROR(FIND(UPPER("1"),UPPER(K20))))</formula>
      <formula>"1"</formula>
    </cfRule>
    <cfRule type="containsText" dxfId="66" priority="8" stopIfTrue="1" operator="containsText" text="0">
      <formula>NOT(ISERROR(FIND(UPPER("0"),UPPER(K20))))</formula>
      <formula>"0"</formula>
    </cfRule>
    <cfRule type="containsText" dxfId="65" priority="9" stopIfTrue="1" operator="containsText" text="1">
      <formula>NOT(ISERROR(FIND(UPPER("1"),UPPER(K20))))</formula>
      <formula>"1"</formula>
    </cfRule>
    <cfRule type="containsText" dxfId="64" priority="10" stopIfTrue="1" operator="containsText" text="2">
      <formula>NOT(ISERROR(FIND(UPPER("2"),UPPER(K20))))</formula>
      <formula>"2"</formula>
    </cfRule>
    <cfRule type="containsText" dxfId="63" priority="11" stopIfTrue="1" operator="containsText" text="3">
      <formula>NOT(ISERROR(FIND(UPPER("3"),UPPER(K20))))</formula>
      <formula>"3"</formula>
    </cfRule>
  </conditionalFormatting>
  <conditionalFormatting sqref="G20:G23">
    <cfRule type="containsText" dxfId="62" priority="1" stopIfTrue="1" operator="containsText" text="0">
      <formula>NOT(ISERROR(FIND(UPPER("0"),UPPER(G20))))</formula>
      <formula>"0"</formula>
    </cfRule>
    <cfRule type="containsText" dxfId="61" priority="2" stopIfTrue="1" operator="containsText" text="1">
      <formula>NOT(ISERROR(FIND(UPPER("1"),UPPER(G20))))</formula>
      <formula>"1"</formula>
    </cfRule>
    <cfRule type="containsText" dxfId="60" priority="3" stopIfTrue="1" operator="containsText" text="2">
      <formula>NOT(ISERROR(FIND(UPPER("2"),UPPER(G20))))</formula>
      <formula>"2"</formula>
    </cfRule>
    <cfRule type="containsText" dxfId="59" priority="4" stopIfTrue="1" operator="containsText" text="3">
      <formula>NOT(ISERROR(FIND(UPPER("3"),UPPER(G20))))</formula>
      <formula>"3"</formula>
    </cfRule>
  </conditionalFormatting>
  <pageMargins left="0.25" right="0.25" top="0.75" bottom="0.75" header="0.3" footer="0.3"/>
  <pageSetup paperSize="9" scale="32" orientation="portrait"/>
  <headerFooter>
    <oddFooter>&amp;C&amp;"Helvetica,Regular"&amp;12&amp;K000000&amp;P</oddFooter>
  </headerFooter>
  <drawing r:id="rId1"/>
  <extLst>
    <ext xmlns:x14="http://schemas.microsoft.com/office/spreadsheetml/2009/9/main" uri="{78C0D931-6437-407d-A8EE-F0AAD7539E65}">
      <x14:conditionalFormattings>
        <x14:conditionalFormatting xmlns:xm="http://schemas.microsoft.com/office/excel/2006/main">
          <x14:cfRule type="containsText" priority="186" stopIfTrue="1" operator="containsText" id="{16103676-FC8D-5D42-BAB7-8226B66F846E}">
            <xm:f>NOT(ISERROR(SEARCH("-3",K4)))</xm:f>
            <xm:f>"-3"</xm:f>
            <x14:dxf>
              <font>
                <color rgb="FFFFFFFF"/>
              </font>
              <fill>
                <patternFill patternType="solid">
                  <fgColor indexed="25"/>
                  <bgColor indexed="18"/>
                </patternFill>
              </fill>
            </x14:dxf>
          </x14:cfRule>
          <xm:sqref>K4:K6 K8:K10 K12:K14</xm:sqref>
        </x14:conditionalFormatting>
        <x14:conditionalFormatting xmlns:xm="http://schemas.microsoft.com/office/excel/2006/main">
          <x14:cfRule type="containsText" priority="187" stopIfTrue="1" operator="containsText" id="{6462980B-B4C4-884D-81A8-C58D6ECE47E4}">
            <xm:f>NOT(ISERROR(SEARCH("-2",K4)))</xm:f>
            <xm:f>"-2"</xm:f>
            <x14:dxf>
              <font>
                <color rgb="FFFFFFFF"/>
              </font>
              <fill>
                <patternFill patternType="solid">
                  <fgColor indexed="25"/>
                  <bgColor indexed="29"/>
                </patternFill>
              </fill>
            </x14:dxf>
          </x14:cfRule>
          <x14:cfRule type="containsText" priority="188" stopIfTrue="1" operator="containsText" id="{9EACD809-74FC-5F48-AA04-9564D16A1414}">
            <xm:f>NOT(ISERROR(SEARCH("-1",K4)))</xm:f>
            <xm:f>"-1"</xm:f>
            <x14:dxf>
              <font>
                <color rgb="FFFFFFFF"/>
              </font>
              <fill>
                <patternFill patternType="solid">
                  <fgColor indexed="25"/>
                  <bgColor indexed="30"/>
                </patternFill>
              </fill>
            </x14:dxf>
          </x14:cfRule>
          <xm:sqref>K4:K16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Svarsalternativ!$B$2:$B$5</xm:f>
          </x14:formula1>
          <xm:sqref>N8:N10 G12:G14 G4:G6 G8:G10 N16 N12:N14 N4:N6 G16</xm:sqref>
        </x14:dataValidation>
        <x14:dataValidation type="list" allowBlank="1" showInputMessage="1" showErrorMessage="1">
          <x14:formula1>
            <xm:f>Svarsalternativ!$A$2:$A$4</xm:f>
          </x14:formula1>
          <xm:sqref>D4:F6 D8:F10 D12:F14 D16:F16 H4:I6 H8:I10 H12:I14 H16:I16</xm:sqref>
        </x14:dataValidation>
        <x14:dataValidation type="list" allowBlank="1" showInputMessage="1" showErrorMessage="1">
          <x14:formula1>
            <xm:f>Svarsalternativ!$C$2:$C$8</xm:f>
          </x14:formula1>
          <xm:sqref>K4:K16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9"/>
  <sheetViews>
    <sheetView showGridLines="0" zoomScale="91" zoomScaleNormal="199" workbookViewId="0">
      <pane ySplit="1" topLeftCell="A10" activePane="bottomLeft" state="frozen"/>
      <selection pane="bottomLeft" activeCell="O8" sqref="O8"/>
    </sheetView>
  </sheetViews>
  <sheetFormatPr defaultColWidth="10.85546875" defaultRowHeight="15.95" customHeight="1"/>
  <cols>
    <col min="1" max="1" width="6.140625" style="42" customWidth="1"/>
    <col min="2" max="2" width="36.7109375" style="42" customWidth="1"/>
    <col min="3" max="5" width="9.85546875" style="42" customWidth="1"/>
    <col min="6" max="6" width="13" style="42" customWidth="1"/>
    <col min="7" max="8" width="8.7109375" style="42" customWidth="1"/>
    <col min="9" max="9" width="25.42578125" style="42" customWidth="1"/>
    <col min="10" max="10" width="14.7109375" style="42" customWidth="1"/>
    <col min="11" max="11" width="25.42578125" style="42" customWidth="1"/>
    <col min="12" max="12" width="23.7109375" style="42" customWidth="1"/>
    <col min="13" max="13" width="13" style="42" customWidth="1"/>
    <col min="14" max="15" width="24.85546875" style="42" customWidth="1"/>
    <col min="16" max="255" width="10.85546875" customWidth="1"/>
  </cols>
  <sheetData>
    <row r="1" spans="1:16" ht="135.94999999999999" customHeight="1" thickBot="1">
      <c r="A1" s="2"/>
      <c r="B1" s="3" t="s">
        <v>288</v>
      </c>
      <c r="C1" s="61" t="s">
        <v>75</v>
      </c>
      <c r="D1" s="61" t="s">
        <v>76</v>
      </c>
      <c r="E1" s="61" t="s">
        <v>99</v>
      </c>
      <c r="F1" s="69" t="s">
        <v>77</v>
      </c>
      <c r="G1" s="61" t="s">
        <v>85</v>
      </c>
      <c r="H1" s="61" t="s">
        <v>86</v>
      </c>
      <c r="I1" s="61" t="s">
        <v>73</v>
      </c>
      <c r="J1" s="62" t="s">
        <v>104</v>
      </c>
      <c r="K1" s="61" t="s">
        <v>3</v>
      </c>
      <c r="L1" s="61" t="s">
        <v>89</v>
      </c>
      <c r="M1" s="63" t="s">
        <v>4</v>
      </c>
      <c r="N1" s="118" t="s">
        <v>106</v>
      </c>
      <c r="O1" s="61" t="s">
        <v>107</v>
      </c>
      <c r="P1" s="67"/>
    </row>
    <row r="2" spans="1:16" ht="18" customHeight="1" thickTop="1">
      <c r="A2" s="4"/>
      <c r="B2" s="5"/>
      <c r="C2" s="354" t="s">
        <v>5</v>
      </c>
      <c r="D2" s="355"/>
      <c r="E2" s="356"/>
      <c r="F2" s="86" t="s">
        <v>102</v>
      </c>
      <c r="G2" s="354" t="s">
        <v>6</v>
      </c>
      <c r="H2" s="357"/>
      <c r="I2" s="358"/>
      <c r="J2" s="87" t="s">
        <v>103</v>
      </c>
      <c r="K2" s="354" t="s">
        <v>7</v>
      </c>
      <c r="L2" s="358"/>
      <c r="M2" s="88" t="s">
        <v>105</v>
      </c>
      <c r="N2" s="119" t="s">
        <v>8</v>
      </c>
      <c r="O2" s="6" t="s">
        <v>9</v>
      </c>
    </row>
    <row r="3" spans="1:16" ht="17.100000000000001" customHeight="1">
      <c r="A3" s="7"/>
      <c r="B3" s="8"/>
      <c r="C3" s="8"/>
      <c r="D3" s="8"/>
      <c r="E3" s="8"/>
      <c r="F3" s="8"/>
      <c r="G3" s="8"/>
      <c r="H3" s="8"/>
      <c r="I3" s="8"/>
      <c r="J3" s="8"/>
      <c r="K3" s="8"/>
      <c r="L3" s="8"/>
      <c r="M3" s="8"/>
      <c r="N3" s="9"/>
      <c r="O3" s="9"/>
    </row>
    <row r="4" spans="1:16" ht="51">
      <c r="A4" s="359" t="s">
        <v>74</v>
      </c>
      <c r="B4" s="91" t="s">
        <v>326</v>
      </c>
      <c r="C4" s="273" t="s">
        <v>69</v>
      </c>
      <c r="D4" s="273" t="s">
        <v>69</v>
      </c>
      <c r="E4" s="273" t="s">
        <v>69</v>
      </c>
      <c r="F4" s="284">
        <v>0</v>
      </c>
      <c r="G4" s="273" t="s">
        <v>69</v>
      </c>
      <c r="H4" s="273" t="s">
        <v>69</v>
      </c>
      <c r="I4" s="285"/>
      <c r="J4" s="276">
        <v>-1</v>
      </c>
      <c r="K4" s="286"/>
      <c r="L4" s="285"/>
      <c r="M4" s="287">
        <v>0</v>
      </c>
      <c r="N4" s="286" t="s">
        <v>337</v>
      </c>
      <c r="O4" s="285" t="s">
        <v>338</v>
      </c>
    </row>
    <row r="5" spans="1:16" ht="63.75">
      <c r="A5" s="360"/>
      <c r="B5" s="91" t="s">
        <v>327</v>
      </c>
      <c r="C5" s="273" t="s">
        <v>68</v>
      </c>
      <c r="D5" s="273" t="s">
        <v>68</v>
      </c>
      <c r="E5" s="273" t="s">
        <v>68</v>
      </c>
      <c r="F5" s="284">
        <v>2</v>
      </c>
      <c r="G5" s="273" t="s">
        <v>68</v>
      </c>
      <c r="H5" s="273" t="s">
        <v>68</v>
      </c>
      <c r="I5" s="285" t="s">
        <v>363</v>
      </c>
      <c r="J5" s="276">
        <v>-2</v>
      </c>
      <c r="K5" s="286" t="s">
        <v>364</v>
      </c>
      <c r="L5" s="285" t="s">
        <v>365</v>
      </c>
      <c r="M5" s="287">
        <v>1</v>
      </c>
      <c r="N5" s="286" t="s">
        <v>339</v>
      </c>
      <c r="O5" s="285" t="s">
        <v>366</v>
      </c>
    </row>
    <row r="6" spans="1:16" ht="51">
      <c r="A6" s="360"/>
      <c r="B6" s="91" t="s">
        <v>328</v>
      </c>
      <c r="C6" s="273" t="s">
        <v>69</v>
      </c>
      <c r="D6" s="273" t="s">
        <v>68</v>
      </c>
      <c r="E6" s="273" t="s">
        <v>69</v>
      </c>
      <c r="F6" s="284"/>
      <c r="G6" s="273" t="s">
        <v>69</v>
      </c>
      <c r="H6" s="273"/>
      <c r="I6" s="285" t="s">
        <v>367</v>
      </c>
      <c r="J6" s="276">
        <v>0</v>
      </c>
      <c r="K6" s="286"/>
      <c r="L6" s="285"/>
      <c r="M6" s="287"/>
      <c r="N6" s="286"/>
      <c r="O6" s="285"/>
    </row>
    <row r="7" spans="1:16" ht="51">
      <c r="A7" s="360"/>
      <c r="B7" s="91" t="s">
        <v>329</v>
      </c>
      <c r="C7" s="273" t="s">
        <v>68</v>
      </c>
      <c r="D7" s="273" t="s">
        <v>68</v>
      </c>
      <c r="E7" s="273" t="s">
        <v>68</v>
      </c>
      <c r="F7" s="284">
        <v>1</v>
      </c>
      <c r="G7" s="273" t="s">
        <v>68</v>
      </c>
      <c r="H7" s="273" t="s">
        <v>69</v>
      </c>
      <c r="I7" s="285" t="s">
        <v>368</v>
      </c>
      <c r="J7" s="276">
        <v>-1</v>
      </c>
      <c r="K7" s="286" t="s">
        <v>369</v>
      </c>
      <c r="L7" s="285" t="s">
        <v>370</v>
      </c>
      <c r="M7" s="287">
        <v>1</v>
      </c>
      <c r="N7" s="286" t="s">
        <v>339</v>
      </c>
      <c r="O7" s="285" t="s">
        <v>371</v>
      </c>
    </row>
    <row r="8" spans="1:16" ht="63">
      <c r="A8" s="361"/>
      <c r="B8" s="92" t="s">
        <v>330</v>
      </c>
      <c r="C8" s="273" t="s">
        <v>88</v>
      </c>
      <c r="D8" s="273"/>
      <c r="E8" s="273"/>
      <c r="F8" s="284"/>
      <c r="G8" s="273"/>
      <c r="H8" s="273"/>
      <c r="I8" s="286"/>
      <c r="J8" s="276"/>
      <c r="K8" s="286"/>
      <c r="L8" s="286"/>
      <c r="M8" s="287"/>
      <c r="N8" s="286"/>
      <c r="O8" s="286" t="s">
        <v>372</v>
      </c>
    </row>
    <row r="9" spans="1:16" ht="17.100000000000001" customHeight="1">
      <c r="A9" s="7"/>
      <c r="B9" s="13"/>
      <c r="C9" s="14"/>
      <c r="D9" s="14"/>
      <c r="E9" s="14"/>
      <c r="F9" s="14"/>
      <c r="G9" s="14"/>
      <c r="H9" s="14"/>
      <c r="I9" s="15"/>
      <c r="J9" s="14"/>
      <c r="K9" s="15"/>
      <c r="L9" s="15"/>
      <c r="M9" s="70"/>
      <c r="N9" s="16"/>
      <c r="O9" s="16"/>
    </row>
    <row r="10" spans="1:16" ht="15.95" customHeight="1">
      <c r="A10" s="23"/>
      <c r="B10" s="24"/>
      <c r="C10" s="25" t="s">
        <v>30</v>
      </c>
      <c r="D10" s="25" t="s">
        <v>30</v>
      </c>
      <c r="E10" s="25"/>
      <c r="F10" s="25" t="s">
        <v>31</v>
      </c>
      <c r="G10" s="25" t="s">
        <v>30</v>
      </c>
      <c r="H10" s="25" t="s">
        <v>30</v>
      </c>
      <c r="I10" s="25" t="s">
        <v>32</v>
      </c>
      <c r="J10" s="25" t="s">
        <v>33</v>
      </c>
      <c r="K10" s="25" t="s">
        <v>32</v>
      </c>
      <c r="L10" s="25" t="s">
        <v>32</v>
      </c>
      <c r="M10" s="25" t="s">
        <v>31</v>
      </c>
      <c r="N10" s="25" t="s">
        <v>32</v>
      </c>
      <c r="O10" s="25" t="s">
        <v>32</v>
      </c>
    </row>
    <row r="11" spans="1:16" ht="84" customHeight="1">
      <c r="A11" s="97"/>
      <c r="B11" s="93" t="s">
        <v>35</v>
      </c>
      <c r="C11" s="335"/>
      <c r="D11" s="335"/>
      <c r="E11" s="94"/>
      <c r="F11" s="95" t="s">
        <v>93</v>
      </c>
      <c r="G11" s="96"/>
      <c r="H11" s="96"/>
      <c r="I11" s="95" t="s">
        <v>95</v>
      </c>
      <c r="J11" s="95" t="s">
        <v>324</v>
      </c>
      <c r="K11" s="339" t="s">
        <v>36</v>
      </c>
      <c r="L11" s="340"/>
      <c r="M11" s="109" t="s">
        <v>94</v>
      </c>
      <c r="N11" s="112" t="s">
        <v>96</v>
      </c>
      <c r="O11" s="113" t="s">
        <v>37</v>
      </c>
    </row>
    <row r="12" spans="1:16" ht="15.95" customHeight="1">
      <c r="A12" s="26"/>
      <c r="B12" s="27"/>
      <c r="C12" s="27"/>
      <c r="D12" s="27"/>
      <c r="E12" s="27"/>
      <c r="F12" s="27"/>
      <c r="G12" s="27"/>
      <c r="H12" s="27"/>
      <c r="I12" s="27"/>
      <c r="J12" s="28"/>
      <c r="K12" s="27"/>
      <c r="L12" s="27"/>
      <c r="M12" s="28"/>
      <c r="N12" s="31"/>
      <c r="O12" s="29"/>
    </row>
    <row r="13" spans="1:16" ht="15.95" customHeight="1">
      <c r="A13" s="30"/>
      <c r="B13" s="31"/>
      <c r="C13" s="31"/>
      <c r="D13" s="68"/>
      <c r="E13" s="68" t="s">
        <v>38</v>
      </c>
      <c r="F13" s="111">
        <v>0</v>
      </c>
      <c r="G13" s="31"/>
      <c r="H13" s="31"/>
      <c r="I13" s="32" t="s">
        <v>38</v>
      </c>
      <c r="J13" s="33">
        <v>0</v>
      </c>
      <c r="K13" s="34"/>
      <c r="L13" s="32" t="s">
        <v>38</v>
      </c>
      <c r="M13" s="111">
        <v>0</v>
      </c>
      <c r="N13" s="31"/>
      <c r="O13" s="35"/>
    </row>
    <row r="14" spans="1:16" ht="15.95" customHeight="1">
      <c r="A14" s="30"/>
      <c r="B14" s="31"/>
      <c r="C14" s="31"/>
      <c r="D14" s="68"/>
      <c r="E14" s="68" t="s">
        <v>39</v>
      </c>
      <c r="F14" s="111">
        <v>1</v>
      </c>
      <c r="G14" s="31"/>
      <c r="H14" s="31"/>
      <c r="I14" s="32" t="s">
        <v>39</v>
      </c>
      <c r="J14" s="33">
        <v>-1</v>
      </c>
      <c r="K14" s="34"/>
      <c r="L14" s="32" t="s">
        <v>39</v>
      </c>
      <c r="M14" s="111">
        <v>1</v>
      </c>
      <c r="N14" s="31"/>
      <c r="O14" s="35"/>
    </row>
    <row r="15" spans="1:16" ht="15.95" customHeight="1">
      <c r="A15" s="30"/>
      <c r="B15" s="31"/>
      <c r="C15" s="31"/>
      <c r="D15" s="68"/>
      <c r="E15" s="68" t="s">
        <v>40</v>
      </c>
      <c r="F15" s="111">
        <v>2</v>
      </c>
      <c r="G15" s="31"/>
      <c r="H15" s="31"/>
      <c r="I15" s="32" t="s">
        <v>40</v>
      </c>
      <c r="J15" s="33">
        <v>-2</v>
      </c>
      <c r="K15" s="34"/>
      <c r="L15" s="32" t="s">
        <v>40</v>
      </c>
      <c r="M15" s="111">
        <v>2</v>
      </c>
      <c r="N15" s="31"/>
      <c r="O15" s="35"/>
    </row>
    <row r="16" spans="1:16" ht="15.95" customHeight="1">
      <c r="A16" s="30"/>
      <c r="B16" s="31"/>
      <c r="C16" s="31"/>
      <c r="D16" s="68"/>
      <c r="E16" s="68" t="s">
        <v>41</v>
      </c>
      <c r="F16" s="111">
        <v>3</v>
      </c>
      <c r="G16" s="31"/>
      <c r="H16" s="31"/>
      <c r="I16" s="32" t="s">
        <v>41</v>
      </c>
      <c r="J16" s="33">
        <v>-3</v>
      </c>
      <c r="K16" s="34"/>
      <c r="L16" s="32" t="s">
        <v>41</v>
      </c>
      <c r="M16" s="111">
        <v>3</v>
      </c>
      <c r="N16" s="31"/>
      <c r="O16" s="35"/>
    </row>
    <row r="17" spans="1:15" ht="15.95" customHeight="1">
      <c r="A17" s="36"/>
      <c r="B17" s="37" t="s">
        <v>84</v>
      </c>
      <c r="C17" s="31"/>
      <c r="D17" s="31"/>
      <c r="E17" s="31"/>
      <c r="F17" s="31"/>
      <c r="G17" s="31"/>
      <c r="H17" s="31"/>
      <c r="I17" s="31"/>
      <c r="J17" s="268"/>
      <c r="K17" s="31"/>
      <c r="L17" s="31"/>
      <c r="M17" s="27"/>
      <c r="N17" s="31"/>
      <c r="O17" s="35"/>
    </row>
    <row r="18" spans="1:15" ht="32.1" customHeight="1">
      <c r="A18" s="40"/>
      <c r="B18" s="124" t="s">
        <v>87</v>
      </c>
      <c r="C18" s="341" t="str">
        <f>'Sammanställning av resultat'!B3</f>
        <v>namn, ev. idnr för ärende.</v>
      </c>
      <c r="D18" s="342"/>
      <c r="E18" s="342"/>
      <c r="F18" s="343"/>
      <c r="G18" s="122" t="s">
        <v>65</v>
      </c>
      <c r="H18" s="120"/>
      <c r="I18" s="348"/>
      <c r="J18" s="348"/>
      <c r="K18" s="348"/>
      <c r="L18" s="348"/>
      <c r="M18" s="348"/>
      <c r="N18" s="348"/>
      <c r="O18" s="349"/>
    </row>
    <row r="19" spans="1:15" ht="33" customHeight="1">
      <c r="A19" s="40"/>
      <c r="B19" s="124" t="s">
        <v>42</v>
      </c>
      <c r="C19" s="362"/>
      <c r="D19" s="362"/>
      <c r="E19" s="362"/>
      <c r="F19" s="363"/>
      <c r="G19" s="123" t="s">
        <v>90</v>
      </c>
      <c r="H19" s="121"/>
      <c r="I19" s="350"/>
      <c r="J19" s="350"/>
      <c r="K19" s="350"/>
      <c r="L19" s="350"/>
      <c r="M19" s="350"/>
      <c r="N19" s="350"/>
      <c r="O19" s="351"/>
    </row>
  </sheetData>
  <sheetProtection password="82FE" sheet="1" objects="1" scenarios="1"/>
  <mergeCells count="10">
    <mergeCell ref="I18:O18"/>
    <mergeCell ref="I19:O19"/>
    <mergeCell ref="C18:F18"/>
    <mergeCell ref="C19:F19"/>
    <mergeCell ref="C2:E2"/>
    <mergeCell ref="G2:I2"/>
    <mergeCell ref="K2:L2"/>
    <mergeCell ref="A4:A8"/>
    <mergeCell ref="C11:D11"/>
    <mergeCell ref="K11:L11"/>
  </mergeCells>
  <phoneticPr fontId="30" type="noConversion"/>
  <conditionalFormatting sqref="E9 M9:M10">
    <cfRule type="containsText" dxfId="55" priority="92" stopIfTrue="1" operator="containsText" text="0">
      <formula>NOT(ISERROR(FIND(UPPER("0"),UPPER(E9))))</formula>
      <formula>"0"</formula>
    </cfRule>
    <cfRule type="containsText" dxfId="54" priority="93" stopIfTrue="1" operator="containsText" text="1">
      <formula>NOT(ISERROR(FIND(UPPER("1"),UPPER(E9))))</formula>
      <formula>"1"</formula>
    </cfRule>
    <cfRule type="containsText" dxfId="53" priority="94" stopIfTrue="1" operator="containsText" text="2">
      <formula>NOT(ISERROR(FIND(UPPER("2"),UPPER(E9))))</formula>
      <formula>"2"</formula>
    </cfRule>
    <cfRule type="containsText" dxfId="52" priority="95" stopIfTrue="1" operator="containsText" text="3">
      <formula>NOT(ISERROR(FIND(UPPER("3"),UPPER(E9))))</formula>
      <formula>"3"</formula>
    </cfRule>
  </conditionalFormatting>
  <conditionalFormatting sqref="C10:L10 N10:O10">
    <cfRule type="containsText" dxfId="51" priority="96" stopIfTrue="1" operator="containsText" text="0">
      <formula>NOT(ISERROR(FIND(UPPER("0"),UPPER(F10))))</formula>
      <formula>"0"</formula>
    </cfRule>
    <cfRule type="containsText" dxfId="50" priority="97" stopIfTrue="1" operator="containsText" text="1">
      <formula>NOT(ISERROR(FIND(UPPER("1"),UPPER(F10))))</formula>
      <formula>"1"</formula>
    </cfRule>
    <cfRule type="containsText" dxfId="49" priority="98" stopIfTrue="1" operator="containsText" text="2">
      <formula>NOT(ISERROR(FIND(UPPER("2"),UPPER(F10))))</formula>
      <formula>"2"</formula>
    </cfRule>
    <cfRule type="containsText" dxfId="48" priority="99" stopIfTrue="1" operator="containsText" text="3">
      <formula>NOT(ISERROR(FIND(UPPER("3"),UPPER(F10))))</formula>
      <formula>"3"</formula>
    </cfRule>
  </conditionalFormatting>
  <conditionalFormatting sqref="J13:J16">
    <cfRule type="containsText" dxfId="47" priority="100" stopIfTrue="1" operator="containsText" text="3">
      <formula>NOT(ISERROR(FIND(UPPER("3"),UPPER(J13))))</formula>
      <formula>"3"</formula>
    </cfRule>
    <cfRule type="containsText" dxfId="46" priority="101" stopIfTrue="1" operator="containsText" text="2">
      <formula>NOT(ISERROR(FIND(UPPER("2"),UPPER(J13))))</formula>
      <formula>"2"</formula>
    </cfRule>
    <cfRule type="containsText" dxfId="45" priority="102" stopIfTrue="1" operator="containsText" text="1">
      <formula>NOT(ISERROR(FIND(UPPER("1"),UPPER(J13))))</formula>
      <formula>"1"</formula>
    </cfRule>
    <cfRule type="containsText" dxfId="44" priority="103" stopIfTrue="1" operator="containsText" text="0">
      <formula>NOT(ISERROR(FIND(UPPER("0"),UPPER(J13))))</formula>
      <formula>"0"</formula>
    </cfRule>
    <cfRule type="containsText" dxfId="43" priority="104" stopIfTrue="1" operator="containsText" text="1">
      <formula>NOT(ISERROR(FIND(UPPER("1"),UPPER(J13))))</formula>
      <formula>"1"</formula>
    </cfRule>
    <cfRule type="containsText" dxfId="42" priority="105" stopIfTrue="1" operator="containsText" text="2">
      <formula>NOT(ISERROR(FIND(UPPER("2"),UPPER(J13))))</formula>
      <formula>"2"</formula>
    </cfRule>
    <cfRule type="containsText" dxfId="41" priority="106" stopIfTrue="1" operator="containsText" text="3">
      <formula>NOT(ISERROR(FIND(UPPER("3"),UPPER(J13))))</formula>
      <formula>"3"</formula>
    </cfRule>
  </conditionalFormatting>
  <conditionalFormatting sqref="F4:F8">
    <cfRule type="containsText" dxfId="40" priority="88" stopIfTrue="1" operator="containsText" text="0">
      <formula>NOT(ISERROR(FIND(UPPER("0"),UPPER(F4))))</formula>
      <formula>"0"</formula>
    </cfRule>
    <cfRule type="containsText" dxfId="39" priority="89" stopIfTrue="1" operator="containsText" text="1">
      <formula>NOT(ISERROR(FIND(UPPER("1"),UPPER(F4))))</formula>
      <formula>"1"</formula>
    </cfRule>
    <cfRule type="containsText" dxfId="38" priority="90" stopIfTrue="1" operator="containsText" text="2">
      <formula>NOT(ISERROR(FIND(UPPER("2"),UPPER(F4))))</formula>
      <formula>"2"</formula>
    </cfRule>
    <cfRule type="containsText" dxfId="37" priority="91" stopIfTrue="1" operator="containsText" text="3">
      <formula>NOT(ISERROR(FIND(UPPER("3"),UPPER(F4))))</formula>
      <formula>"3"</formula>
    </cfRule>
  </conditionalFormatting>
  <conditionalFormatting sqref="M4:M8">
    <cfRule type="containsText" dxfId="36" priority="65" stopIfTrue="1" operator="containsText" text="0">
      <formula>NOT(ISERROR(FIND(UPPER("0"),UPPER(M4))))</formula>
      <formula>"0"</formula>
    </cfRule>
    <cfRule type="containsText" dxfId="35" priority="66" stopIfTrue="1" operator="containsText" text="1">
      <formula>NOT(ISERROR(FIND(UPPER("1"),UPPER(M4))))</formula>
      <formula>"1"</formula>
    </cfRule>
    <cfRule type="containsText" dxfId="34" priority="67" stopIfTrue="1" operator="containsText" text="2">
      <formula>NOT(ISERROR(FIND(UPPER("2"),UPPER(M4))))</formula>
      <formula>"2"</formula>
    </cfRule>
    <cfRule type="containsText" dxfId="33" priority="68" stopIfTrue="1" operator="containsText" text="3">
      <formula>NOT(ISERROR(FIND(UPPER("3"),UPPER(M4))))</formula>
      <formula>"3"</formula>
    </cfRule>
  </conditionalFormatting>
  <conditionalFormatting sqref="F9">
    <cfRule type="containsText" dxfId="32" priority="42" stopIfTrue="1" operator="containsText" text="0">
      <formula>NOT(ISERROR(FIND(UPPER("0"),UPPER(F9))))</formula>
      <formula>"0"</formula>
    </cfRule>
    <cfRule type="containsText" dxfId="31" priority="43" stopIfTrue="1" operator="containsText" text="1">
      <formula>NOT(ISERROR(FIND(UPPER("1"),UPPER(F9))))</formula>
      <formula>"1"</formula>
    </cfRule>
    <cfRule type="containsText" dxfId="30" priority="44" stopIfTrue="1" operator="containsText" text="2">
      <formula>NOT(ISERROR(FIND(UPPER("2"),UPPER(F9))))</formula>
      <formula>"2"</formula>
    </cfRule>
    <cfRule type="containsText" dxfId="29" priority="45" stopIfTrue="1" operator="containsText" text="3">
      <formula>NOT(ISERROR(FIND(UPPER("3"),UPPER(F9))))</formula>
      <formula>"3"</formula>
    </cfRule>
  </conditionalFormatting>
  <conditionalFormatting sqref="J9">
    <cfRule type="containsText" dxfId="28" priority="34" stopIfTrue="1" operator="containsText" text="0">
      <formula>NOT(ISERROR(FIND(UPPER("0"),UPPER(J9))))</formula>
      <formula>"0"</formula>
    </cfRule>
    <cfRule type="containsText" dxfId="27" priority="35" stopIfTrue="1" operator="containsText" text="1">
      <formula>NOT(ISERROR(FIND(UPPER("1"),UPPER(J9))))</formula>
      <formula>"1"</formula>
    </cfRule>
    <cfRule type="containsText" dxfId="26" priority="36" stopIfTrue="1" operator="containsText" text="2">
      <formula>NOT(ISERROR(FIND(UPPER("2"),UPPER(J9))))</formula>
      <formula>"2"</formula>
    </cfRule>
    <cfRule type="containsText" dxfId="25" priority="37" stopIfTrue="1" operator="containsText" text="3">
      <formula>NOT(ISERROR(FIND(UPPER("3"),UPPER(J9))))</formula>
      <formula>"3"</formula>
    </cfRule>
  </conditionalFormatting>
  <conditionalFormatting sqref="C4:E8 G4:H8">
    <cfRule type="containsText" dxfId="24" priority="25" operator="containsText" text="ja">
      <formula>NOT(ISERROR(SEARCH("ja",C4)))</formula>
    </cfRule>
  </conditionalFormatting>
  <conditionalFormatting sqref="C4:H8">
    <cfRule type="containsText" dxfId="23" priority="23" operator="containsText" text="vet">
      <formula>NOT(ISERROR(SEARCH("vet",C4)))</formula>
    </cfRule>
    <cfRule type="containsText" dxfId="22" priority="24" operator="containsText" text="nej">
      <formula>NOT(ISERROR(SEARCH("nej",C4)))</formula>
    </cfRule>
  </conditionalFormatting>
  <conditionalFormatting sqref="M13:M16">
    <cfRule type="containsText" dxfId="21" priority="19" stopIfTrue="1" operator="containsText" text="0">
      <formula>NOT(ISERROR(FIND(UPPER("0"),UPPER(M13))))</formula>
      <formula>"0"</formula>
    </cfRule>
    <cfRule type="containsText" dxfId="20" priority="20" stopIfTrue="1" operator="containsText" text="1">
      <formula>NOT(ISERROR(FIND(UPPER("1"),UPPER(M13))))</formula>
      <formula>"1"</formula>
    </cfRule>
    <cfRule type="containsText" dxfId="19" priority="21" stopIfTrue="1" operator="containsText" text="2">
      <formula>NOT(ISERROR(FIND(UPPER("2"),UPPER(M13))))</formula>
      <formula>"2"</formula>
    </cfRule>
    <cfRule type="containsText" dxfId="18" priority="22" stopIfTrue="1" operator="containsText" text="3">
      <formula>NOT(ISERROR(FIND(UPPER("3"),UPPER(M13))))</formula>
      <formula>"3"</formula>
    </cfRule>
  </conditionalFormatting>
  <conditionalFormatting sqref="J4:J5">
    <cfRule type="containsText" dxfId="17" priority="16" stopIfTrue="1" operator="containsText" text="1">
      <formula>NOT(ISERROR(FIND(UPPER("1"),UPPER(J4))))</formula>
      <formula>"1"</formula>
    </cfRule>
    <cfRule type="containsText" dxfId="16" priority="17" stopIfTrue="1" operator="containsText" text="2">
      <formula>NOT(ISERROR(FIND(UPPER("2"),UPPER(J4))))</formula>
      <formula>"2"</formula>
    </cfRule>
  </conditionalFormatting>
  <conditionalFormatting sqref="J4:J5">
    <cfRule type="containsText" dxfId="15" priority="15" stopIfTrue="1" operator="containsText" text="0">
      <formula>NOT(ISERROR(FIND(UPPER("0"),UPPER(J4))))</formula>
      <formula>"0"</formula>
    </cfRule>
    <cfRule type="containsText" dxfId="14" priority="18" stopIfTrue="1" operator="containsText" text="3">
      <formula>NOT(ISERROR(FIND(UPPER("3"),UPPER(J4))))</formula>
      <formula>"3"</formula>
    </cfRule>
  </conditionalFormatting>
  <conditionalFormatting sqref="J6:J8">
    <cfRule type="containsText" dxfId="13" priority="9" stopIfTrue="1" operator="containsText" text="1">
      <formula>NOT(ISERROR(FIND(UPPER("1"),UPPER(J6))))</formula>
      <formula>"1"</formula>
    </cfRule>
    <cfRule type="containsText" dxfId="12" priority="10" stopIfTrue="1" operator="containsText" text="2">
      <formula>NOT(ISERROR(FIND(UPPER("2"),UPPER(J6))))</formula>
      <formula>"2"</formula>
    </cfRule>
  </conditionalFormatting>
  <conditionalFormatting sqref="J6:J8">
    <cfRule type="containsText" dxfId="11" priority="8" stopIfTrue="1" operator="containsText" text="0">
      <formula>NOT(ISERROR(FIND(UPPER("0"),UPPER(J6))))</formula>
      <formula>"0"</formula>
    </cfRule>
    <cfRule type="containsText" dxfId="10" priority="11" stopIfTrue="1" operator="containsText" text="3">
      <formula>NOT(ISERROR(FIND(UPPER("3"),UPPER(J6))))</formula>
      <formula>"3"</formula>
    </cfRule>
  </conditionalFormatting>
  <conditionalFormatting sqref="F13:F16">
    <cfRule type="containsText" dxfId="9" priority="1" stopIfTrue="1" operator="containsText" text="0">
      <formula>NOT(ISERROR(FIND(UPPER("0"),UPPER(F13))))</formula>
      <formula>"0"</formula>
    </cfRule>
    <cfRule type="containsText" dxfId="8" priority="2" stopIfTrue="1" operator="containsText" text="1">
      <formula>NOT(ISERROR(FIND(UPPER("1"),UPPER(F13))))</formula>
      <formula>"1"</formula>
    </cfRule>
    <cfRule type="containsText" dxfId="7" priority="3" stopIfTrue="1" operator="containsText" text="2">
      <formula>NOT(ISERROR(FIND(UPPER("2"),UPPER(F13))))</formula>
      <formula>"2"</formula>
    </cfRule>
    <cfRule type="containsText" dxfId="6" priority="4" stopIfTrue="1" operator="containsText" text="3">
      <formula>NOT(ISERROR(FIND(UPPER("3"),UPPER(F13))))</formula>
      <formula>"3"</formula>
    </cfRule>
  </conditionalFormatting>
  <pageMargins left="0.25" right="0.25" top="0.75" bottom="0.75" header="0.3" footer="0.3"/>
  <pageSetup paperSize="9" scale="53" orientation="landscape"/>
  <headerFooter>
    <oddFooter>&amp;C&amp;"Helvetica,Regular"&amp;12&amp;K000000&amp;P</oddFooter>
  </headerFooter>
  <drawing r:id="rId1"/>
  <extLst>
    <ext xmlns:x14="http://schemas.microsoft.com/office/spreadsheetml/2009/9/main" uri="{78C0D931-6437-407d-A8EE-F0AAD7539E65}">
      <x14:conditionalFormattings>
        <x14:conditionalFormatting xmlns:xm="http://schemas.microsoft.com/office/excel/2006/main">
          <x14:cfRule type="containsText" priority="12" stopIfTrue="1" operator="containsText" id="{454B5E68-7594-1143-B426-B4779F74423B}">
            <xm:f>NOT(ISERROR(SEARCH("-3",J4)))</xm:f>
            <xm:f>"-3"</xm:f>
            <x14:dxf>
              <font>
                <color rgb="FFFFFFFF"/>
              </font>
              <fill>
                <patternFill patternType="solid">
                  <fgColor indexed="25"/>
                  <bgColor indexed="18"/>
                </patternFill>
              </fill>
            </x14:dxf>
          </x14:cfRule>
          <xm:sqref>J4:J5</xm:sqref>
        </x14:conditionalFormatting>
        <x14:conditionalFormatting xmlns:xm="http://schemas.microsoft.com/office/excel/2006/main">
          <x14:cfRule type="containsText" priority="13" stopIfTrue="1" operator="containsText" id="{A25CEB29-0761-504A-817A-26DB440B866B}">
            <xm:f>NOT(ISERROR(SEARCH("-2",J4)))</xm:f>
            <xm:f>"-2"</xm:f>
            <x14:dxf>
              <font>
                <color rgb="FFFFFFFF"/>
              </font>
              <fill>
                <patternFill patternType="solid">
                  <fgColor indexed="25"/>
                  <bgColor indexed="29"/>
                </patternFill>
              </fill>
            </x14:dxf>
          </x14:cfRule>
          <x14:cfRule type="containsText" priority="14" stopIfTrue="1" operator="containsText" id="{3EECA302-57FF-6D44-A27B-3DD9F900EE57}">
            <xm:f>NOT(ISERROR(SEARCH("-1",J4)))</xm:f>
            <xm:f>"-1"</xm:f>
            <x14:dxf>
              <font>
                <color rgb="FFFFFFFF"/>
              </font>
              <fill>
                <patternFill patternType="solid">
                  <fgColor indexed="25"/>
                  <bgColor indexed="30"/>
                </patternFill>
              </fill>
            </x14:dxf>
          </x14:cfRule>
          <xm:sqref>J4:J5</xm:sqref>
        </x14:conditionalFormatting>
        <x14:conditionalFormatting xmlns:xm="http://schemas.microsoft.com/office/excel/2006/main">
          <x14:cfRule type="containsText" priority="5" stopIfTrue="1" operator="containsText" id="{9FA32E0D-E88A-1F44-A26C-86D6DA1ED0E5}">
            <xm:f>NOT(ISERROR(SEARCH("-3",J6)))</xm:f>
            <xm:f>"-3"</xm:f>
            <x14:dxf>
              <font>
                <color rgb="FFFFFFFF"/>
              </font>
              <fill>
                <patternFill patternType="solid">
                  <fgColor indexed="25"/>
                  <bgColor indexed="18"/>
                </patternFill>
              </fill>
            </x14:dxf>
          </x14:cfRule>
          <xm:sqref>J6:J8</xm:sqref>
        </x14:conditionalFormatting>
        <x14:conditionalFormatting xmlns:xm="http://schemas.microsoft.com/office/excel/2006/main">
          <x14:cfRule type="containsText" priority="6" stopIfTrue="1" operator="containsText" id="{5D36C46B-1C91-E145-B9C9-F6050B7F1CA6}">
            <xm:f>NOT(ISERROR(SEARCH("-2",J6)))</xm:f>
            <xm:f>"-2"</xm:f>
            <x14:dxf>
              <font>
                <color rgb="FFFFFFFF"/>
              </font>
              <fill>
                <patternFill patternType="solid">
                  <fgColor indexed="25"/>
                  <bgColor indexed="29"/>
                </patternFill>
              </fill>
            </x14:dxf>
          </x14:cfRule>
          <x14:cfRule type="containsText" priority="7" stopIfTrue="1" operator="containsText" id="{91AE84B4-E87E-524C-9612-D092A7F88C34}">
            <xm:f>NOT(ISERROR(SEARCH("-1",J6)))</xm:f>
            <xm:f>"-1"</xm:f>
            <x14:dxf>
              <font>
                <color rgb="FFFFFFFF"/>
              </font>
              <fill>
                <patternFill patternType="solid">
                  <fgColor indexed="25"/>
                  <bgColor indexed="30"/>
                </patternFill>
              </fill>
            </x14:dxf>
          </x14:cfRule>
          <xm:sqref>J6:J8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Svarsalternativ!$B$2:$B$5</xm:f>
          </x14:formula1>
          <xm:sqref>F4:F8 M4:M8</xm:sqref>
        </x14:dataValidation>
        <x14:dataValidation type="list" allowBlank="1" showInputMessage="1" showErrorMessage="1">
          <x14:formula1>
            <xm:f>Svarsalternativ!$A$2:$A$4</xm:f>
          </x14:formula1>
          <xm:sqref>C4:E8 G4:H8</xm:sqref>
        </x14:dataValidation>
        <x14:dataValidation type="list" allowBlank="1" showInputMessage="1" showErrorMessage="1">
          <x14:formula1>
            <xm:f>Svarsalternativ!$C$2:$C$8</xm:f>
          </x14:formula1>
          <xm:sqref>J4:J8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
  <sheetViews>
    <sheetView showGridLines="0" topLeftCell="A40" zoomScale="75" zoomScaleNormal="89" workbookViewId="0">
      <selection activeCell="R27" sqref="R27"/>
    </sheetView>
  </sheetViews>
  <sheetFormatPr defaultColWidth="16.28515625" defaultRowHeight="20.100000000000001" customHeight="1"/>
  <cols>
    <col min="1" max="1" width="65" style="41" customWidth="1"/>
    <col min="2" max="4" width="13.7109375" style="41" customWidth="1"/>
    <col min="5" max="5" width="7.7109375" style="41" customWidth="1"/>
    <col min="6" max="6" width="8.42578125" style="41" customWidth="1"/>
    <col min="7" max="7" width="8.7109375" style="41" customWidth="1"/>
    <col min="8" max="8" width="16.28515625" customWidth="1"/>
    <col min="9" max="9" width="5.7109375" customWidth="1"/>
    <col min="10" max="20" width="11.28515625" customWidth="1"/>
    <col min="21" max="21" width="25.140625" customWidth="1"/>
    <col min="22" max="256" width="16.28515625" customWidth="1"/>
  </cols>
  <sheetData>
    <row r="1" spans="1:8" ht="27.75" customHeight="1">
      <c r="A1" s="270" t="s">
        <v>101</v>
      </c>
      <c r="B1" s="271"/>
      <c r="C1" s="271"/>
      <c r="D1" s="271"/>
      <c r="E1" s="271"/>
      <c r="F1" s="271"/>
      <c r="G1" s="272"/>
    </row>
    <row r="2" spans="1:8" ht="22.7" customHeight="1">
      <c r="A2" s="155"/>
      <c r="B2" s="152"/>
      <c r="C2" s="153"/>
      <c r="D2" s="152"/>
      <c r="E2" s="269" t="s">
        <v>321</v>
      </c>
      <c r="F2" s="269" t="s">
        <v>322</v>
      </c>
      <c r="G2" s="131"/>
      <c r="H2" s="65"/>
    </row>
    <row r="3" spans="1:8" ht="33.75" customHeight="1">
      <c r="A3" s="156"/>
      <c r="B3" s="152" t="str">
        <f>Ekosystemtjänster_indata!G2</f>
        <v xml:space="preserve"> värdera nuläge</v>
      </c>
      <c r="C3" s="153" t="str">
        <f>Ekosystemtjänster_indata!K2</f>
        <v>bedöma påverkan</v>
      </c>
      <c r="D3" s="152" t="str">
        <f>Ekosystemtjänster_indata!N2</f>
        <v>bedöma åtgärder</v>
      </c>
      <c r="E3" s="154"/>
      <c r="F3" s="154"/>
      <c r="G3" s="131"/>
    </row>
    <row r="4" spans="1:8" ht="26.1" customHeight="1">
      <c r="A4" s="135" t="str">
        <f>Ekosystemtjänster_indata!C4</f>
        <v>Nutrition</v>
      </c>
      <c r="B4" s="125">
        <f>Ekosystemtjänster_indata!G4</f>
        <v>1</v>
      </c>
      <c r="C4" s="151">
        <f>Ekosystemtjänster_indata!K4</f>
        <v>-1</v>
      </c>
      <c r="D4" s="151">
        <f>Ekosystemtjänster_indata!N4</f>
        <v>0</v>
      </c>
      <c r="E4" s="126">
        <f>B4*C4</f>
        <v>-1</v>
      </c>
      <c r="F4" s="151">
        <f>C4+D4</f>
        <v>-1</v>
      </c>
      <c r="G4" s="131"/>
    </row>
    <row r="5" spans="1:8" ht="26.1" customHeight="1">
      <c r="A5" s="136" t="str">
        <f>Ekosystemtjänster_indata!C5</f>
        <v>Material</v>
      </c>
      <c r="B5" s="125">
        <f>Ekosystemtjänster_indata!G5</f>
        <v>1</v>
      </c>
      <c r="C5" s="126">
        <f>Ekosystemtjänster_indata!K5</f>
        <v>-1</v>
      </c>
      <c r="D5" s="126">
        <f>Ekosystemtjänster_indata!N5</f>
        <v>0</v>
      </c>
      <c r="E5" s="126">
        <f>B5*C5</f>
        <v>-1</v>
      </c>
      <c r="F5" s="151">
        <f>C5+D5</f>
        <v>-1</v>
      </c>
      <c r="G5" s="131"/>
    </row>
    <row r="6" spans="1:8" ht="26.1" customHeight="1">
      <c r="A6" s="136" t="str">
        <f>Ekosystemtjänster_indata!C6</f>
        <v>Energi</v>
      </c>
      <c r="B6" s="125">
        <f>Ekosystemtjänster_indata!G6</f>
        <v>0</v>
      </c>
      <c r="C6" s="126">
        <f>Ekosystemtjänster_indata!K6</f>
        <v>0</v>
      </c>
      <c r="D6" s="126">
        <f>Ekosystemtjänster_indata!N6</f>
        <v>0</v>
      </c>
      <c r="E6" s="126">
        <f>B6*C6</f>
        <v>0</v>
      </c>
      <c r="F6" s="151">
        <f>C6+D6</f>
        <v>0</v>
      </c>
      <c r="G6" s="131"/>
    </row>
    <row r="7" spans="1:8" ht="12.95" customHeight="1">
      <c r="A7" s="137"/>
      <c r="B7" s="127"/>
      <c r="C7" s="128"/>
      <c r="D7" s="128"/>
      <c r="E7" s="128"/>
      <c r="F7" s="128"/>
      <c r="G7" s="131"/>
    </row>
    <row r="8" spans="1:8" ht="26.1" customHeight="1">
      <c r="A8" s="138" t="str">
        <f>Ekosystemtjänster_indata!C8</f>
        <v>Reglering av avfall, föroreningar och andra störningar</v>
      </c>
      <c r="B8" s="125">
        <f>Ekosystemtjänster_indata!G8</f>
        <v>2</v>
      </c>
      <c r="C8" s="126">
        <f>Ekosystemtjänster_indata!K8</f>
        <v>-2</v>
      </c>
      <c r="D8" s="126">
        <f>Ekosystemtjänster_indata!N8</f>
        <v>1</v>
      </c>
      <c r="E8" s="126">
        <f>B8*C8</f>
        <v>-4</v>
      </c>
      <c r="F8" s="151">
        <f>C8+D8</f>
        <v>-1</v>
      </c>
      <c r="G8" s="131"/>
    </row>
    <row r="9" spans="1:8" ht="26.1" customHeight="1">
      <c r="A9" s="138" t="str">
        <f>Ekosystemtjänster_indata!C9</f>
        <v>Reglering av flöden</v>
      </c>
      <c r="B9" s="125">
        <f>Ekosystemtjänster_indata!G9</f>
        <v>3</v>
      </c>
      <c r="C9" s="126">
        <f>Ekosystemtjänster_indata!K9</f>
        <v>-2</v>
      </c>
      <c r="D9" s="126">
        <f>Ekosystemtjänster_indata!N9</f>
        <v>1</v>
      </c>
      <c r="E9" s="126">
        <f>B9*C9</f>
        <v>-6</v>
      </c>
      <c r="F9" s="151">
        <f>C9+D9</f>
        <v>-1</v>
      </c>
      <c r="G9" s="131"/>
    </row>
    <row r="10" spans="1:8" ht="26.1" customHeight="1">
      <c r="A10" s="138" t="str">
        <f>Ekosystemtjänster_indata!C10</f>
        <v>Upprätthållande av fysiska, kemiska och biologiska förutsättningar</v>
      </c>
      <c r="B10" s="125">
        <f>Ekosystemtjänster_indata!G10</f>
        <v>2</v>
      </c>
      <c r="C10" s="126">
        <f>Ekosystemtjänster_indata!K10</f>
        <v>-1</v>
      </c>
      <c r="D10" s="126">
        <f>Ekosystemtjänster_indata!N10</f>
        <v>1</v>
      </c>
      <c r="E10" s="126">
        <f>B10*C10</f>
        <v>-2</v>
      </c>
      <c r="F10" s="151">
        <f>C10+D10</f>
        <v>0</v>
      </c>
      <c r="G10" s="131"/>
    </row>
    <row r="11" spans="1:8" ht="12.95" customHeight="1">
      <c r="A11" s="137"/>
      <c r="B11" s="127"/>
      <c r="C11" s="128"/>
      <c r="D11" s="128"/>
      <c r="E11" s="128"/>
      <c r="F11" s="128"/>
      <c r="G11" s="131"/>
    </row>
    <row r="12" spans="1:8" ht="26.1" customHeight="1">
      <c r="A12" s="139" t="str">
        <f>Ekosystemtjänster_indata!C12</f>
        <v>Fysiskt och upplevelsebaserad</v>
      </c>
      <c r="B12" s="125">
        <f>Ekosystemtjänster_indata!G12</f>
        <v>2</v>
      </c>
      <c r="C12" s="126">
        <f>Ekosystemtjänster_indata!K12</f>
        <v>-2</v>
      </c>
      <c r="D12" s="126">
        <f>Ekosystemtjänster_indata!N12</f>
        <v>1</v>
      </c>
      <c r="E12" s="126">
        <f>B12*C12</f>
        <v>-4</v>
      </c>
      <c r="F12" s="151">
        <f>C12+D12</f>
        <v>-1</v>
      </c>
      <c r="G12" s="131"/>
    </row>
    <row r="13" spans="1:8" ht="26.1" customHeight="1">
      <c r="A13" s="139" t="str">
        <f>Ekosystemtjänster_indata!C13</f>
        <v>Intellektuell och representativ</v>
      </c>
      <c r="B13" s="125">
        <f>Ekosystemtjänster_indata!G13</f>
        <v>1</v>
      </c>
      <c r="C13" s="126">
        <f>Ekosystemtjänster_indata!K13</f>
        <v>-1</v>
      </c>
      <c r="D13" s="126">
        <f>Ekosystemtjänster_indata!N13</f>
        <v>1</v>
      </c>
      <c r="E13" s="126">
        <f>B13*C13</f>
        <v>-1</v>
      </c>
      <c r="F13" s="151">
        <f>C13+D13</f>
        <v>0</v>
      </c>
      <c r="G13" s="131"/>
    </row>
    <row r="14" spans="1:8" ht="26.1" customHeight="1">
      <c r="A14" s="139" t="str">
        <f>Ekosystemtjänster_indata!C14</f>
        <v>Spirituell och emblematisk</v>
      </c>
      <c r="B14" s="125">
        <f>Ekosystemtjänster_indata!G14</f>
        <v>0</v>
      </c>
      <c r="C14" s="126">
        <f>Ekosystemtjänster_indata!K14</f>
        <v>0</v>
      </c>
      <c r="D14" s="126">
        <f>Ekosystemtjänster_indata!N14</f>
        <v>0</v>
      </c>
      <c r="E14" s="126">
        <f>B14*C14</f>
        <v>0</v>
      </c>
      <c r="F14" s="151">
        <f>C14+D14</f>
        <v>0</v>
      </c>
      <c r="G14" s="131"/>
    </row>
    <row r="15" spans="1:8" ht="14.1" customHeight="1">
      <c r="A15" s="137"/>
      <c r="B15" s="127"/>
      <c r="C15" s="128"/>
      <c r="D15" s="128"/>
      <c r="E15" s="128"/>
      <c r="F15" s="128"/>
      <c r="G15" s="131"/>
    </row>
    <row r="16" spans="1:8" ht="26.1" customHeight="1">
      <c r="A16" s="142" t="str">
        <f>Ekosystemtjänster_indata!C16</f>
        <v>Annat?</v>
      </c>
      <c r="B16" s="125">
        <f>Ekosystemtjänster_indata!G16</f>
        <v>0</v>
      </c>
      <c r="C16" s="126">
        <f>Ekosystemtjänster_indata!K16</f>
        <v>0</v>
      </c>
      <c r="D16" s="126">
        <f>Ekosystemtjänster_indata!N16</f>
        <v>0</v>
      </c>
      <c r="E16" s="126">
        <f>B16*C16</f>
        <v>0</v>
      </c>
      <c r="F16" s="151">
        <f>C16+D16</f>
        <v>0</v>
      </c>
      <c r="G16" s="131"/>
    </row>
    <row r="17" spans="1:7" ht="20.100000000000001" customHeight="1">
      <c r="A17" s="129"/>
      <c r="B17" s="130"/>
      <c r="C17" s="130"/>
      <c r="D17" s="130"/>
      <c r="E17" s="130"/>
      <c r="F17" s="130"/>
      <c r="G17" s="131"/>
    </row>
    <row r="18" spans="1:7" ht="20.100000000000001" customHeight="1">
      <c r="A18" s="129"/>
      <c r="B18" s="130"/>
      <c r="C18" s="130"/>
      <c r="D18" s="130"/>
      <c r="E18" s="130"/>
      <c r="F18" s="130"/>
      <c r="G18" s="131"/>
    </row>
    <row r="19" spans="1:7" ht="20.100000000000001" customHeight="1">
      <c r="A19" s="129"/>
      <c r="B19" s="130"/>
      <c r="C19" s="130"/>
      <c r="D19" s="130"/>
      <c r="E19" s="130"/>
      <c r="F19" s="130"/>
      <c r="G19" s="131"/>
    </row>
    <row r="20" spans="1:7" ht="20.100000000000001" customHeight="1">
      <c r="A20" s="129"/>
      <c r="B20" s="130"/>
      <c r="C20" s="130"/>
      <c r="D20" s="130"/>
      <c r="E20" s="130"/>
      <c r="F20" s="130"/>
      <c r="G20" s="131"/>
    </row>
    <row r="21" spans="1:7" ht="20.100000000000001" customHeight="1">
      <c r="A21" s="129"/>
      <c r="B21" s="130"/>
      <c r="C21" s="130"/>
      <c r="D21" s="130"/>
      <c r="E21" s="130"/>
      <c r="F21" s="130"/>
      <c r="G21" s="131"/>
    </row>
    <row r="22" spans="1:7" ht="20.100000000000001" customHeight="1">
      <c r="A22" s="129"/>
      <c r="B22" s="130"/>
      <c r="C22" s="130"/>
      <c r="D22" s="130"/>
      <c r="E22" s="130"/>
      <c r="F22" s="130"/>
      <c r="G22" s="131"/>
    </row>
    <row r="23" spans="1:7" ht="20.100000000000001" customHeight="1">
      <c r="A23" s="129"/>
      <c r="B23" s="130"/>
      <c r="C23" s="130"/>
      <c r="D23" s="130"/>
      <c r="E23" s="130"/>
      <c r="F23" s="130"/>
      <c r="G23" s="131"/>
    </row>
    <row r="24" spans="1:7" ht="20.100000000000001" customHeight="1">
      <c r="A24" s="129"/>
      <c r="B24" s="130"/>
      <c r="C24" s="130"/>
      <c r="D24" s="130"/>
      <c r="E24" s="130"/>
      <c r="F24" s="130"/>
      <c r="G24" s="131"/>
    </row>
    <row r="25" spans="1:7" ht="20.100000000000001" customHeight="1">
      <c r="A25" s="129"/>
      <c r="B25" s="130"/>
      <c r="C25" s="130"/>
      <c r="D25" s="130"/>
      <c r="E25" s="130"/>
      <c r="F25" s="130"/>
      <c r="G25" s="131"/>
    </row>
    <row r="26" spans="1:7" ht="20.100000000000001" customHeight="1">
      <c r="A26" s="129"/>
      <c r="B26" s="130"/>
      <c r="C26" s="130"/>
      <c r="D26" s="130"/>
      <c r="E26" s="130"/>
      <c r="F26" s="130"/>
      <c r="G26" s="131"/>
    </row>
    <row r="27" spans="1:7" ht="20.100000000000001" customHeight="1">
      <c r="A27" s="129"/>
      <c r="B27" s="130"/>
      <c r="C27" s="130"/>
      <c r="D27" s="130"/>
      <c r="E27" s="130"/>
      <c r="F27" s="130"/>
      <c r="G27" s="131"/>
    </row>
    <row r="28" spans="1:7" ht="20.100000000000001" customHeight="1">
      <c r="A28" s="129"/>
      <c r="B28" s="130"/>
      <c r="C28" s="130"/>
      <c r="D28" s="130"/>
      <c r="E28" s="130"/>
      <c r="F28" s="130"/>
      <c r="G28" s="131"/>
    </row>
    <row r="29" spans="1:7" ht="20.100000000000001" customHeight="1">
      <c r="A29" s="129"/>
      <c r="B29" s="130"/>
      <c r="C29" s="130"/>
      <c r="D29" s="130"/>
      <c r="E29" s="130"/>
      <c r="F29" s="130"/>
      <c r="G29" s="131"/>
    </row>
    <row r="30" spans="1:7" ht="20.100000000000001" customHeight="1">
      <c r="A30" s="129"/>
      <c r="B30" s="130"/>
      <c r="C30" s="130"/>
      <c r="D30" s="130"/>
      <c r="E30" s="130"/>
      <c r="F30" s="130"/>
      <c r="G30" s="131"/>
    </row>
    <row r="31" spans="1:7" ht="20.100000000000001" customHeight="1">
      <c r="A31" s="129"/>
      <c r="B31" s="130"/>
      <c r="C31" s="130"/>
      <c r="D31" s="130"/>
      <c r="E31" s="130"/>
      <c r="F31" s="130"/>
      <c r="G31" s="131"/>
    </row>
    <row r="32" spans="1:7" ht="20.100000000000001" customHeight="1">
      <c r="A32" s="129"/>
      <c r="B32" s="130"/>
      <c r="C32" s="130"/>
      <c r="D32" s="130"/>
      <c r="E32" s="130"/>
      <c r="F32" s="130"/>
      <c r="G32" s="131"/>
    </row>
    <row r="33" spans="1:14" ht="20.100000000000001" customHeight="1">
      <c r="A33" s="129"/>
      <c r="B33" s="130"/>
      <c r="C33" s="130"/>
      <c r="D33" s="130"/>
      <c r="E33" s="130"/>
      <c r="F33" s="130"/>
      <c r="G33" s="131"/>
    </row>
    <row r="34" spans="1:14" ht="20.100000000000001" customHeight="1">
      <c r="A34" s="129"/>
      <c r="B34" s="130"/>
      <c r="C34" s="130"/>
      <c r="D34" s="130"/>
      <c r="E34" s="130"/>
      <c r="F34" s="130"/>
      <c r="G34" s="131"/>
    </row>
    <row r="35" spans="1:14" ht="20.100000000000001" customHeight="1">
      <c r="A35" s="129"/>
      <c r="B35" s="130"/>
      <c r="C35" s="130"/>
      <c r="D35" s="130"/>
      <c r="E35" s="130"/>
      <c r="F35" s="130"/>
      <c r="G35" s="131"/>
    </row>
    <row r="36" spans="1:14" ht="20.100000000000001" customHeight="1">
      <c r="A36" s="129"/>
      <c r="B36" s="130"/>
      <c r="C36" s="130"/>
      <c r="D36" s="130"/>
      <c r="E36" s="130"/>
      <c r="F36" s="130"/>
      <c r="G36" s="131"/>
    </row>
    <row r="37" spans="1:14" ht="20.100000000000001" customHeight="1">
      <c r="A37" s="129"/>
      <c r="B37" s="130"/>
      <c r="C37" s="130"/>
      <c r="D37" s="130"/>
      <c r="E37" s="130"/>
      <c r="F37" s="130"/>
      <c r="G37" s="131"/>
    </row>
    <row r="38" spans="1:14" ht="20.100000000000001" customHeight="1">
      <c r="A38" s="129"/>
      <c r="B38" s="130"/>
      <c r="C38" s="130"/>
      <c r="D38" s="130"/>
      <c r="E38" s="130"/>
      <c r="F38" s="130"/>
      <c r="G38" s="131"/>
    </row>
    <row r="39" spans="1:14" ht="20.100000000000001" customHeight="1">
      <c r="A39" s="129"/>
      <c r="B39" s="130"/>
      <c r="C39" s="130"/>
      <c r="D39" s="130"/>
      <c r="E39" s="130"/>
      <c r="F39" s="130"/>
      <c r="G39" s="131"/>
    </row>
    <row r="40" spans="1:14" ht="20.100000000000001" customHeight="1">
      <c r="A40" s="129"/>
      <c r="B40" s="130"/>
      <c r="C40" s="130"/>
      <c r="D40" s="130"/>
      <c r="E40" s="130"/>
      <c r="F40" s="130"/>
      <c r="G40" s="131"/>
    </row>
    <row r="41" spans="1:14" ht="20.100000000000001" customHeight="1">
      <c r="A41" s="129"/>
      <c r="B41" s="130"/>
      <c r="C41" s="130"/>
      <c r="D41" s="130"/>
      <c r="E41" s="130"/>
      <c r="F41" s="130"/>
      <c r="G41" s="131"/>
    </row>
    <row r="42" spans="1:14" ht="20.100000000000001" customHeight="1">
      <c r="A42" s="129"/>
      <c r="B42" s="130"/>
      <c r="C42" s="130"/>
      <c r="D42" s="130"/>
      <c r="E42" s="130"/>
      <c r="F42" s="130"/>
      <c r="G42" s="131"/>
    </row>
    <row r="43" spans="1:14" ht="20.100000000000001" customHeight="1">
      <c r="A43" s="129"/>
      <c r="B43" s="130"/>
      <c r="C43" s="130"/>
      <c r="D43" s="130"/>
      <c r="E43" s="130"/>
      <c r="F43" s="130"/>
      <c r="G43" s="131"/>
    </row>
    <row r="44" spans="1:14" ht="20.100000000000001" customHeight="1">
      <c r="A44" s="129"/>
      <c r="B44" s="130"/>
      <c r="C44" s="130"/>
      <c r="D44" s="130"/>
      <c r="E44" s="130"/>
      <c r="F44" s="130"/>
      <c r="G44" s="131"/>
    </row>
    <row r="45" spans="1:14" ht="20.100000000000001" customHeight="1">
      <c r="A45" s="129"/>
      <c r="B45" s="130"/>
      <c r="C45" s="130"/>
      <c r="D45" s="130"/>
      <c r="E45" s="130"/>
      <c r="F45" s="130"/>
      <c r="G45" s="131"/>
    </row>
    <row r="46" spans="1:14" ht="20.100000000000001" customHeight="1">
      <c r="A46" s="129"/>
      <c r="B46" s="130"/>
      <c r="C46" s="130"/>
      <c r="D46" s="130"/>
      <c r="E46" s="130"/>
      <c r="F46" s="130"/>
      <c r="G46" s="131"/>
    </row>
    <row r="47" spans="1:14" ht="20.100000000000001" customHeight="1">
      <c r="A47" s="129"/>
      <c r="B47" s="130"/>
      <c r="C47" s="130"/>
      <c r="D47" s="130"/>
      <c r="E47" s="130"/>
      <c r="F47" s="130"/>
      <c r="G47" s="131"/>
      <c r="I47" s="367" t="s">
        <v>43</v>
      </c>
      <c r="J47" s="368"/>
      <c r="K47" s="371" t="s">
        <v>44</v>
      </c>
      <c r="L47" s="372"/>
      <c r="M47" s="372"/>
      <c r="N47" s="372"/>
    </row>
    <row r="48" spans="1:14" ht="20.100000000000001" customHeight="1">
      <c r="A48" s="129"/>
      <c r="B48" s="130"/>
      <c r="C48" s="130"/>
      <c r="D48" s="130"/>
      <c r="E48" s="130"/>
      <c r="F48" s="130"/>
      <c r="G48" s="131"/>
      <c r="I48" s="369"/>
      <c r="J48" s="370"/>
      <c r="K48" s="43" t="s">
        <v>38</v>
      </c>
      <c r="L48" s="43" t="s">
        <v>39</v>
      </c>
      <c r="M48" s="43" t="s">
        <v>40</v>
      </c>
      <c r="N48" s="43" t="s">
        <v>41</v>
      </c>
    </row>
    <row r="49" spans="1:14" ht="20.100000000000001" customHeight="1">
      <c r="A49" s="129"/>
      <c r="B49" s="130"/>
      <c r="C49" s="130"/>
      <c r="D49" s="130"/>
      <c r="E49" s="130"/>
      <c r="F49" s="130"/>
      <c r="G49" s="131"/>
      <c r="I49" s="373" t="s">
        <v>45</v>
      </c>
      <c r="J49" s="44" t="s">
        <v>38</v>
      </c>
      <c r="K49" s="45" t="s">
        <v>46</v>
      </c>
      <c r="L49" s="45" t="s">
        <v>46</v>
      </c>
      <c r="M49" s="45" t="s">
        <v>46</v>
      </c>
      <c r="N49" s="45" t="s">
        <v>46</v>
      </c>
    </row>
    <row r="50" spans="1:14" ht="20.100000000000001" customHeight="1">
      <c r="A50" s="129"/>
      <c r="B50" s="130"/>
      <c r="C50" s="130"/>
      <c r="D50" s="130"/>
      <c r="E50" s="130"/>
      <c r="F50" s="130"/>
      <c r="G50" s="131"/>
      <c r="I50" s="374"/>
      <c r="J50" s="44" t="s">
        <v>39</v>
      </c>
      <c r="K50" s="45" t="s">
        <v>46</v>
      </c>
      <c r="L50" s="46" t="s">
        <v>47</v>
      </c>
      <c r="M50" s="47" t="s">
        <v>48</v>
      </c>
      <c r="N50" s="48" t="s">
        <v>49</v>
      </c>
    </row>
    <row r="51" spans="1:14" ht="20.100000000000001" customHeight="1">
      <c r="A51" s="129"/>
      <c r="B51" s="130"/>
      <c r="C51" s="130"/>
      <c r="D51" s="130"/>
      <c r="E51" s="130"/>
      <c r="F51" s="130"/>
      <c r="G51" s="131"/>
      <c r="I51" s="374"/>
      <c r="J51" s="44" t="s">
        <v>40</v>
      </c>
      <c r="K51" s="45" t="s">
        <v>46</v>
      </c>
      <c r="L51" s="47" t="s">
        <v>48</v>
      </c>
      <c r="M51" s="48" t="s">
        <v>49</v>
      </c>
      <c r="N51" s="49" t="s">
        <v>50</v>
      </c>
    </row>
    <row r="52" spans="1:14" ht="20.100000000000001" customHeight="1">
      <c r="A52" s="129"/>
      <c r="B52" s="130"/>
      <c r="C52" s="130"/>
      <c r="D52" s="130"/>
      <c r="E52" s="130"/>
      <c r="F52" s="130"/>
      <c r="G52" s="131"/>
      <c r="I52" s="375"/>
      <c r="J52" s="44" t="s">
        <v>51</v>
      </c>
      <c r="K52" s="45" t="s">
        <v>46</v>
      </c>
      <c r="L52" s="48" t="s">
        <v>49</v>
      </c>
      <c r="M52" s="49" t="s">
        <v>50</v>
      </c>
      <c r="N52" s="50" t="s">
        <v>52</v>
      </c>
    </row>
    <row r="53" spans="1:14" ht="20.100000000000001" customHeight="1">
      <c r="A53" s="129"/>
      <c r="B53" s="130"/>
      <c r="C53" s="130"/>
      <c r="D53" s="130"/>
      <c r="E53" s="130"/>
      <c r="F53" s="130"/>
      <c r="G53" s="131"/>
      <c r="I53" s="66"/>
    </row>
    <row r="54" spans="1:14" ht="20.100000000000001" customHeight="1">
      <c r="A54" s="129"/>
      <c r="B54" s="130"/>
      <c r="C54" s="130"/>
      <c r="D54" s="130"/>
      <c r="E54" s="130"/>
      <c r="F54" s="130"/>
      <c r="G54" s="131"/>
      <c r="I54" s="376" t="s">
        <v>43</v>
      </c>
      <c r="J54" s="377"/>
      <c r="K54" s="380" t="s">
        <v>44</v>
      </c>
      <c r="L54" s="381"/>
      <c r="M54" s="381"/>
      <c r="N54" s="382"/>
    </row>
    <row r="55" spans="1:14" ht="20.100000000000001" customHeight="1">
      <c r="A55" s="129"/>
      <c r="B55" s="130"/>
      <c r="C55" s="130"/>
      <c r="D55" s="130"/>
      <c r="E55" s="130"/>
      <c r="F55" s="130"/>
      <c r="G55" s="131"/>
      <c r="I55" s="378"/>
      <c r="J55" s="379"/>
      <c r="K55" s="260">
        <v>0</v>
      </c>
      <c r="L55" s="260">
        <v>1</v>
      </c>
      <c r="M55" s="260">
        <v>2</v>
      </c>
      <c r="N55" s="260">
        <v>3</v>
      </c>
    </row>
    <row r="56" spans="1:14" ht="20.100000000000001" customHeight="1">
      <c r="A56" s="129"/>
      <c r="B56" s="130"/>
      <c r="C56" s="130"/>
      <c r="D56" s="130"/>
      <c r="E56" s="130"/>
      <c r="F56" s="130"/>
      <c r="G56" s="131"/>
      <c r="I56" s="364" t="s">
        <v>45</v>
      </c>
      <c r="J56" s="261">
        <v>0</v>
      </c>
      <c r="K56" s="262">
        <v>0</v>
      </c>
      <c r="L56" s="262">
        <f>L$55*K56</f>
        <v>0</v>
      </c>
      <c r="M56" s="262">
        <f>M$55*L56</f>
        <v>0</v>
      </c>
      <c r="N56" s="262">
        <f>N55*J56</f>
        <v>0</v>
      </c>
    </row>
    <row r="57" spans="1:14" ht="20.100000000000001" customHeight="1">
      <c r="A57" s="129"/>
      <c r="B57" s="130"/>
      <c r="C57" s="130"/>
      <c r="D57" s="130"/>
      <c r="E57" s="130"/>
      <c r="F57" s="130"/>
      <c r="G57" s="131"/>
      <c r="I57" s="365"/>
      <c r="J57" s="261">
        <v>-1</v>
      </c>
      <c r="K57" s="262">
        <v>0</v>
      </c>
      <c r="L57" s="263">
        <f>J57*L55</f>
        <v>-1</v>
      </c>
      <c r="M57" s="264">
        <f>M55*J57</f>
        <v>-2</v>
      </c>
      <c r="N57" s="265">
        <f>N55*J57</f>
        <v>-3</v>
      </c>
    </row>
    <row r="58" spans="1:14" ht="20.100000000000001" customHeight="1">
      <c r="A58" s="129"/>
      <c r="B58" s="130"/>
      <c r="C58" s="130"/>
      <c r="D58" s="130"/>
      <c r="E58" s="130"/>
      <c r="F58" s="130"/>
      <c r="G58" s="131"/>
      <c r="I58" s="365"/>
      <c r="J58" s="261">
        <v>-2</v>
      </c>
      <c r="K58" s="262">
        <v>0</v>
      </c>
      <c r="L58" s="264">
        <f>L55*J58</f>
        <v>-2</v>
      </c>
      <c r="M58" s="265">
        <f>M55*J58</f>
        <v>-4</v>
      </c>
      <c r="N58" s="266">
        <f>N55*J58</f>
        <v>-6</v>
      </c>
    </row>
    <row r="59" spans="1:14" ht="20.100000000000001" customHeight="1">
      <c r="A59" s="129"/>
      <c r="B59" s="130"/>
      <c r="C59" s="130"/>
      <c r="D59" s="130"/>
      <c r="E59" s="130"/>
      <c r="F59" s="130"/>
      <c r="G59" s="131"/>
      <c r="I59" s="366"/>
      <c r="J59" s="261">
        <v>-3</v>
      </c>
      <c r="K59" s="262">
        <v>0</v>
      </c>
      <c r="L59" s="265">
        <f>L55*J59</f>
        <v>-3</v>
      </c>
      <c r="M59" s="266">
        <f>M55*J59</f>
        <v>-6</v>
      </c>
      <c r="N59" s="267">
        <f>N55*J59</f>
        <v>-9</v>
      </c>
    </row>
    <row r="60" spans="1:14" ht="20.100000000000001" customHeight="1">
      <c r="A60" s="129"/>
      <c r="B60" s="130"/>
      <c r="C60" s="130"/>
      <c r="D60" s="130"/>
      <c r="E60" s="130"/>
      <c r="F60" s="130"/>
      <c r="G60" s="131"/>
    </row>
    <row r="61" spans="1:14" ht="20.100000000000001" customHeight="1">
      <c r="A61" s="129"/>
      <c r="B61" s="130"/>
      <c r="C61" s="130"/>
      <c r="D61" s="130"/>
      <c r="E61" s="130"/>
      <c r="F61" s="130"/>
      <c r="G61" s="131"/>
    </row>
    <row r="62" spans="1:14" ht="20.100000000000001" customHeight="1">
      <c r="A62" s="129"/>
      <c r="B62" s="130"/>
      <c r="C62" s="130"/>
      <c r="D62" s="130"/>
      <c r="E62" s="130"/>
      <c r="F62" s="130"/>
      <c r="G62" s="131"/>
    </row>
    <row r="63" spans="1:14" ht="20.100000000000001" customHeight="1">
      <c r="A63" s="129"/>
      <c r="B63" s="130"/>
      <c r="C63" s="130"/>
      <c r="D63" s="130"/>
      <c r="E63" s="130"/>
      <c r="F63" s="130"/>
      <c r="G63" s="131"/>
    </row>
    <row r="64" spans="1:14" ht="20.100000000000001" customHeight="1" thickBot="1">
      <c r="A64" s="132"/>
      <c r="B64" s="133"/>
      <c r="C64" s="133"/>
      <c r="D64" s="133"/>
      <c r="E64" s="133"/>
      <c r="F64" s="133"/>
      <c r="G64" s="134"/>
    </row>
  </sheetData>
  <sheetProtection password="BC53" sheet="1" objects="1" scenarios="1"/>
  <mergeCells count="6">
    <mergeCell ref="I56:I59"/>
    <mergeCell ref="I47:J48"/>
    <mergeCell ref="K47:N47"/>
    <mergeCell ref="I49:I52"/>
    <mergeCell ref="I54:J55"/>
    <mergeCell ref="K54:N54"/>
  </mergeCells>
  <phoneticPr fontId="30" type="noConversion"/>
  <pageMargins left="1" right="1" top="1" bottom="1" header="0.25" footer="0.25"/>
  <pageSetup paperSize="9" scale="57" orientation="portrait"/>
  <headerFooter>
    <oddFooter>&amp;C&amp;"Helvetica Neue,Regular"&amp;12&amp;K000000&amp;P</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4"/>
  <sheetViews>
    <sheetView showGridLines="0" tabSelected="1" zoomScale="88" zoomScaleNormal="125" workbookViewId="0">
      <selection activeCell="B4" sqref="B4"/>
    </sheetView>
  </sheetViews>
  <sheetFormatPr defaultColWidth="16.28515625" defaultRowHeight="20.100000000000001" customHeight="1"/>
  <cols>
    <col min="1" max="1" width="65.85546875" style="41" customWidth="1"/>
    <col min="2" max="4" width="13.7109375" style="41" customWidth="1"/>
    <col min="5" max="5" width="7.7109375" style="41" customWidth="1"/>
    <col min="6" max="6" width="7.42578125" style="41" customWidth="1"/>
    <col min="7" max="7" width="8.7109375" style="41" customWidth="1"/>
    <col min="8" max="8" width="16.28515625" customWidth="1"/>
    <col min="9" max="9" width="5.7109375" style="158" customWidth="1"/>
    <col min="10" max="14" width="11.28515625" style="158" customWidth="1"/>
    <col min="15" max="256" width="16.28515625" customWidth="1"/>
  </cols>
  <sheetData>
    <row r="1" spans="1:8" ht="27.75" customHeight="1">
      <c r="A1" s="386" t="s">
        <v>101</v>
      </c>
      <c r="B1" s="387"/>
      <c r="C1" s="387"/>
      <c r="D1" s="387"/>
      <c r="E1" s="387"/>
      <c r="F1" s="387"/>
      <c r="G1" s="388"/>
    </row>
    <row r="2" spans="1:8" ht="22.7" customHeight="1">
      <c r="A2" s="155"/>
      <c r="B2" s="152"/>
      <c r="C2" s="153"/>
      <c r="D2" s="152"/>
      <c r="E2" s="269" t="s">
        <v>321</v>
      </c>
      <c r="F2" s="269" t="s">
        <v>322</v>
      </c>
      <c r="G2" s="131"/>
      <c r="H2" s="65"/>
    </row>
    <row r="3" spans="1:8" ht="33.75" customHeight="1">
      <c r="A3" s="156"/>
      <c r="B3" s="152" t="str">
        <f>Ekosystemtjänster_indata!G2</f>
        <v xml:space="preserve"> värdera nuläge</v>
      </c>
      <c r="C3" s="153" t="str">
        <f>Ekosystemtjänster_indata!K2</f>
        <v>bedöma påverkan</v>
      </c>
      <c r="D3" s="152" t="str">
        <f>Ekosystemtjänster_indata!N2</f>
        <v>bedöma åtgärder</v>
      </c>
      <c r="E3" s="154"/>
      <c r="F3" s="154"/>
      <c r="G3" s="131"/>
    </row>
    <row r="4" spans="1:8" ht="36.950000000000003" customHeight="1">
      <c r="A4" s="140" t="s">
        <v>79</v>
      </c>
      <c r="B4" s="157">
        <f>'Grön infrastruktur_indata'!F4</f>
        <v>0</v>
      </c>
      <c r="C4" s="151">
        <f>'Grön infrastruktur_indata'!J4</f>
        <v>-1</v>
      </c>
      <c r="D4" s="151">
        <f>'Grön infrastruktur_indata'!M4</f>
        <v>0</v>
      </c>
      <c r="E4" s="126">
        <f>B4*C4</f>
        <v>0</v>
      </c>
      <c r="F4" s="151">
        <f>C4+D4</f>
        <v>-1</v>
      </c>
      <c r="G4" s="131"/>
    </row>
    <row r="5" spans="1:8" ht="36.950000000000003" customHeight="1">
      <c r="A5" s="140" t="s">
        <v>78</v>
      </c>
      <c r="B5" s="157">
        <f>'Grön infrastruktur_indata'!F5</f>
        <v>2</v>
      </c>
      <c r="C5" s="151">
        <f>'Grön infrastruktur_indata'!J5</f>
        <v>-2</v>
      </c>
      <c r="D5" s="151">
        <f>'Grön infrastruktur_indata'!M5</f>
        <v>1</v>
      </c>
      <c r="E5" s="126">
        <f>B5*C5</f>
        <v>-4</v>
      </c>
      <c r="F5" s="151">
        <f>C5+D5</f>
        <v>-1</v>
      </c>
      <c r="G5" s="131"/>
    </row>
    <row r="6" spans="1:8" ht="36.950000000000003" customHeight="1">
      <c r="A6" s="140" t="s">
        <v>80</v>
      </c>
      <c r="B6" s="157">
        <f>'Grön infrastruktur_indata'!F6</f>
        <v>0</v>
      </c>
      <c r="C6" s="151">
        <f>'Grön infrastruktur_indata'!J6</f>
        <v>0</v>
      </c>
      <c r="D6" s="151">
        <f>'Grön infrastruktur_indata'!M6</f>
        <v>0</v>
      </c>
      <c r="E6" s="126">
        <f>B6*C6</f>
        <v>0</v>
      </c>
      <c r="F6" s="151">
        <f>C6+D6</f>
        <v>0</v>
      </c>
      <c r="G6" s="131"/>
    </row>
    <row r="7" spans="1:8" ht="36.950000000000003" customHeight="1">
      <c r="A7" s="140" t="s">
        <v>81</v>
      </c>
      <c r="B7" s="157">
        <f>'Grön infrastruktur_indata'!F7</f>
        <v>1</v>
      </c>
      <c r="C7" s="151">
        <f>'Grön infrastruktur_indata'!J7</f>
        <v>-1</v>
      </c>
      <c r="D7" s="151">
        <f>'Grön infrastruktur_indata'!M7</f>
        <v>1</v>
      </c>
      <c r="E7" s="126">
        <f>B7*C7</f>
        <v>-1</v>
      </c>
      <c r="F7" s="151">
        <f>C7+D7</f>
        <v>0</v>
      </c>
      <c r="G7" s="131"/>
    </row>
    <row r="8" spans="1:8" ht="36.950000000000003" customHeight="1">
      <c r="A8" s="141" t="s">
        <v>82</v>
      </c>
      <c r="B8" s="157">
        <f>'Grön infrastruktur_indata'!F8</f>
        <v>0</v>
      </c>
      <c r="C8" s="151">
        <f>'Grön infrastruktur_indata'!J8</f>
        <v>0</v>
      </c>
      <c r="D8" s="151">
        <f>'Grön infrastruktur_indata'!M8</f>
        <v>0</v>
      </c>
      <c r="E8" s="126">
        <f>B8*C8</f>
        <v>0</v>
      </c>
      <c r="F8" s="151">
        <f>C8+D8</f>
        <v>0</v>
      </c>
      <c r="G8" s="131"/>
    </row>
    <row r="9" spans="1:8" ht="36.950000000000003" customHeight="1">
      <c r="A9" s="141"/>
      <c r="B9" s="157"/>
      <c r="C9" s="151"/>
      <c r="D9" s="151"/>
      <c r="E9" s="126"/>
      <c r="F9" s="126"/>
      <c r="G9" s="131"/>
    </row>
    <row r="10" spans="1:8" ht="20.100000000000001" customHeight="1">
      <c r="A10" s="129"/>
      <c r="B10" s="130"/>
      <c r="C10" s="130"/>
      <c r="D10" s="130"/>
      <c r="E10" s="130"/>
      <c r="F10" s="130"/>
      <c r="G10" s="131"/>
    </row>
    <row r="11" spans="1:8" ht="20.100000000000001" customHeight="1">
      <c r="A11" s="129"/>
      <c r="B11" s="130"/>
      <c r="C11" s="130"/>
      <c r="D11" s="130"/>
      <c r="E11" s="130"/>
      <c r="F11" s="130"/>
      <c r="G11" s="131"/>
    </row>
    <row r="12" spans="1:8" ht="20.100000000000001" customHeight="1">
      <c r="A12" s="129"/>
      <c r="B12" s="130"/>
      <c r="C12" s="130"/>
      <c r="D12" s="130"/>
      <c r="E12" s="130"/>
      <c r="F12" s="130"/>
      <c r="G12" s="131"/>
    </row>
    <row r="13" spans="1:8" ht="20.100000000000001" customHeight="1">
      <c r="A13" s="129"/>
      <c r="B13" s="130"/>
      <c r="C13" s="130"/>
      <c r="D13" s="130"/>
      <c r="E13" s="130"/>
      <c r="F13" s="130"/>
      <c r="G13" s="131"/>
    </row>
    <row r="14" spans="1:8" ht="20.100000000000001" customHeight="1">
      <c r="A14" s="129"/>
      <c r="B14" s="130"/>
      <c r="C14" s="130"/>
      <c r="D14" s="130"/>
      <c r="E14" s="130"/>
      <c r="F14" s="130"/>
      <c r="G14" s="131"/>
    </row>
    <row r="15" spans="1:8" ht="20.100000000000001" customHeight="1">
      <c r="A15" s="129"/>
      <c r="B15" s="130"/>
      <c r="C15" s="130"/>
      <c r="D15" s="130"/>
      <c r="E15" s="130"/>
      <c r="F15" s="130"/>
      <c r="G15" s="131"/>
    </row>
    <row r="16" spans="1:8" ht="20.100000000000001" customHeight="1">
      <c r="A16" s="129"/>
      <c r="B16" s="130"/>
      <c r="C16" s="130"/>
      <c r="D16" s="130"/>
      <c r="E16" s="130"/>
      <c r="F16" s="130"/>
      <c r="G16" s="131"/>
    </row>
    <row r="17" spans="1:7" ht="20.100000000000001" customHeight="1">
      <c r="A17" s="129"/>
      <c r="B17" s="130"/>
      <c r="C17" s="130"/>
      <c r="D17" s="130"/>
      <c r="E17" s="130"/>
      <c r="F17" s="130"/>
      <c r="G17" s="131"/>
    </row>
    <row r="18" spans="1:7" ht="20.100000000000001" customHeight="1">
      <c r="A18" s="129"/>
      <c r="B18" s="130"/>
      <c r="C18" s="130"/>
      <c r="D18" s="130"/>
      <c r="E18" s="130"/>
      <c r="F18" s="130"/>
      <c r="G18" s="131"/>
    </row>
    <row r="19" spans="1:7" ht="20.100000000000001" customHeight="1">
      <c r="A19" s="129"/>
      <c r="B19" s="130"/>
      <c r="C19" s="130"/>
      <c r="D19" s="130"/>
      <c r="E19" s="130"/>
      <c r="F19" s="130"/>
      <c r="G19" s="131"/>
    </row>
    <row r="20" spans="1:7" ht="20.100000000000001" customHeight="1">
      <c r="A20" s="129"/>
      <c r="B20" s="130"/>
      <c r="C20" s="130"/>
      <c r="D20" s="130"/>
      <c r="E20" s="130"/>
      <c r="F20" s="130"/>
      <c r="G20" s="131"/>
    </row>
    <row r="21" spans="1:7" ht="20.100000000000001" customHeight="1">
      <c r="A21" s="129"/>
      <c r="B21" s="130"/>
      <c r="C21" s="130"/>
      <c r="D21" s="130"/>
      <c r="E21" s="130"/>
      <c r="F21" s="130"/>
      <c r="G21" s="131"/>
    </row>
    <row r="22" spans="1:7" ht="20.100000000000001" customHeight="1">
      <c r="A22" s="129"/>
      <c r="B22" s="130"/>
      <c r="C22" s="130"/>
      <c r="D22" s="130"/>
      <c r="E22" s="130"/>
      <c r="F22" s="130"/>
      <c r="G22" s="131"/>
    </row>
    <row r="23" spans="1:7" ht="20.100000000000001" customHeight="1">
      <c r="A23" s="129"/>
      <c r="B23" s="130"/>
      <c r="C23" s="130"/>
      <c r="D23" s="130"/>
      <c r="E23" s="130"/>
      <c r="F23" s="130"/>
      <c r="G23" s="131"/>
    </row>
    <row r="24" spans="1:7" ht="20.100000000000001" customHeight="1">
      <c r="A24" s="129"/>
      <c r="B24" s="130"/>
      <c r="C24" s="130"/>
      <c r="D24" s="130"/>
      <c r="E24" s="130"/>
      <c r="F24" s="130"/>
      <c r="G24" s="131"/>
    </row>
    <row r="25" spans="1:7" ht="20.100000000000001" customHeight="1">
      <c r="A25" s="129"/>
      <c r="B25" s="130"/>
      <c r="C25" s="130"/>
      <c r="D25" s="130"/>
      <c r="E25" s="130"/>
      <c r="F25" s="130"/>
      <c r="G25" s="131"/>
    </row>
    <row r="26" spans="1:7" ht="20.100000000000001" customHeight="1">
      <c r="A26" s="129"/>
      <c r="B26" s="130"/>
      <c r="C26" s="130"/>
      <c r="D26" s="130"/>
      <c r="E26" s="130"/>
      <c r="F26" s="130"/>
      <c r="G26" s="131"/>
    </row>
    <row r="27" spans="1:7" ht="20.100000000000001" customHeight="1">
      <c r="A27" s="129"/>
      <c r="B27" s="130"/>
      <c r="C27" s="130"/>
      <c r="D27" s="130"/>
      <c r="E27" s="130"/>
      <c r="F27" s="130"/>
      <c r="G27" s="131"/>
    </row>
    <row r="28" spans="1:7" ht="20.100000000000001" customHeight="1">
      <c r="A28" s="129"/>
      <c r="B28" s="130"/>
      <c r="C28" s="130"/>
      <c r="D28" s="130"/>
      <c r="E28" s="130"/>
      <c r="F28" s="130"/>
      <c r="G28" s="131"/>
    </row>
    <row r="29" spans="1:7" ht="20.100000000000001" customHeight="1">
      <c r="A29" s="129"/>
      <c r="B29" s="130"/>
      <c r="C29" s="130"/>
      <c r="D29" s="130"/>
      <c r="E29" s="130"/>
      <c r="F29" s="130"/>
      <c r="G29" s="131"/>
    </row>
    <row r="30" spans="1:7" ht="20.100000000000001" customHeight="1">
      <c r="A30" s="129"/>
      <c r="B30" s="130"/>
      <c r="C30" s="130"/>
      <c r="D30" s="130"/>
      <c r="E30" s="130"/>
      <c r="F30" s="130"/>
      <c r="G30" s="131"/>
    </row>
    <row r="31" spans="1:7" ht="20.100000000000001" customHeight="1">
      <c r="A31" s="129"/>
      <c r="B31" s="130"/>
      <c r="C31" s="130"/>
      <c r="D31" s="130"/>
      <c r="E31" s="130"/>
      <c r="F31" s="130"/>
      <c r="G31" s="131"/>
    </row>
    <row r="32" spans="1:7" ht="20.100000000000001" customHeight="1">
      <c r="A32" s="129"/>
      <c r="B32" s="130"/>
      <c r="C32" s="130"/>
      <c r="D32" s="130"/>
      <c r="E32" s="130"/>
      <c r="F32" s="130"/>
      <c r="G32" s="131"/>
    </row>
    <row r="33" spans="1:14" ht="20.100000000000001" customHeight="1">
      <c r="A33" s="129"/>
      <c r="B33" s="130"/>
      <c r="C33" s="130"/>
      <c r="D33" s="130"/>
      <c r="E33" s="130"/>
      <c r="F33" s="130"/>
      <c r="G33" s="131"/>
    </row>
    <row r="34" spans="1:14" ht="20.100000000000001" customHeight="1">
      <c r="A34" s="129"/>
      <c r="B34" s="130"/>
      <c r="C34" s="130"/>
      <c r="D34" s="130"/>
      <c r="E34" s="130"/>
      <c r="F34" s="130"/>
      <c r="G34" s="131"/>
    </row>
    <row r="35" spans="1:14" ht="20.100000000000001" customHeight="1">
      <c r="A35" s="129"/>
      <c r="B35" s="130"/>
      <c r="C35" s="130"/>
      <c r="D35" s="130"/>
      <c r="E35" s="130"/>
      <c r="F35" s="130"/>
      <c r="G35" s="131"/>
    </row>
    <row r="36" spans="1:14" ht="20.100000000000001" customHeight="1">
      <c r="A36" s="129"/>
      <c r="B36" s="130"/>
      <c r="C36" s="130"/>
      <c r="D36" s="130"/>
      <c r="E36" s="130"/>
      <c r="F36" s="130"/>
      <c r="G36" s="131"/>
      <c r="I36" s="367" t="s">
        <v>43</v>
      </c>
      <c r="J36" s="383"/>
      <c r="K36" s="390" t="s">
        <v>44</v>
      </c>
      <c r="L36" s="391"/>
      <c r="M36" s="391"/>
      <c r="N36" s="392"/>
    </row>
    <row r="37" spans="1:14" ht="20.100000000000001" customHeight="1">
      <c r="A37" s="129"/>
      <c r="B37" s="130"/>
      <c r="C37" s="130"/>
      <c r="D37" s="130"/>
      <c r="E37" s="130"/>
      <c r="F37" s="130"/>
      <c r="G37" s="131"/>
      <c r="I37" s="384"/>
      <c r="J37" s="385"/>
      <c r="K37" s="43" t="s">
        <v>38</v>
      </c>
      <c r="L37" s="43" t="s">
        <v>39</v>
      </c>
      <c r="M37" s="43" t="s">
        <v>40</v>
      </c>
      <c r="N37" s="43" t="s">
        <v>41</v>
      </c>
    </row>
    <row r="38" spans="1:14" ht="20.100000000000001" customHeight="1">
      <c r="A38" s="129"/>
      <c r="B38" s="130"/>
      <c r="C38" s="130"/>
      <c r="D38" s="130"/>
      <c r="E38" s="130"/>
      <c r="F38" s="130"/>
      <c r="G38" s="131"/>
      <c r="I38" s="373" t="s">
        <v>45</v>
      </c>
      <c r="J38" s="44" t="s">
        <v>38</v>
      </c>
      <c r="K38" s="45" t="s">
        <v>46</v>
      </c>
      <c r="L38" s="45" t="s">
        <v>46</v>
      </c>
      <c r="M38" s="45" t="s">
        <v>46</v>
      </c>
      <c r="N38" s="45" t="s">
        <v>46</v>
      </c>
    </row>
    <row r="39" spans="1:14" ht="20.100000000000001" customHeight="1">
      <c r="A39" s="129"/>
      <c r="B39" s="130"/>
      <c r="C39" s="130"/>
      <c r="D39" s="130"/>
      <c r="E39" s="130"/>
      <c r="F39" s="130"/>
      <c r="G39" s="131"/>
      <c r="I39" s="373"/>
      <c r="J39" s="44" t="s">
        <v>39</v>
      </c>
      <c r="K39" s="45" t="s">
        <v>46</v>
      </c>
      <c r="L39" s="46" t="s">
        <v>47</v>
      </c>
      <c r="M39" s="47" t="s">
        <v>48</v>
      </c>
      <c r="N39" s="48" t="s">
        <v>49</v>
      </c>
    </row>
    <row r="40" spans="1:14" ht="20.100000000000001" customHeight="1">
      <c r="A40" s="129"/>
      <c r="B40" s="130"/>
      <c r="C40" s="130"/>
      <c r="D40" s="130"/>
      <c r="E40" s="130"/>
      <c r="F40" s="130"/>
      <c r="G40" s="131"/>
      <c r="I40" s="373"/>
      <c r="J40" s="44" t="s">
        <v>40</v>
      </c>
      <c r="K40" s="45" t="s">
        <v>46</v>
      </c>
      <c r="L40" s="47" t="s">
        <v>48</v>
      </c>
      <c r="M40" s="48" t="s">
        <v>49</v>
      </c>
      <c r="N40" s="49" t="s">
        <v>50</v>
      </c>
    </row>
    <row r="41" spans="1:14" ht="20.100000000000001" customHeight="1">
      <c r="A41" s="129"/>
      <c r="B41" s="130"/>
      <c r="C41" s="130"/>
      <c r="D41" s="130"/>
      <c r="E41" s="130"/>
      <c r="F41" s="130"/>
      <c r="G41" s="131"/>
      <c r="I41" s="389"/>
      <c r="J41" s="44" t="s">
        <v>51</v>
      </c>
      <c r="K41" s="45" t="s">
        <v>46</v>
      </c>
      <c r="L41" s="48" t="s">
        <v>49</v>
      </c>
      <c r="M41" s="49" t="s">
        <v>50</v>
      </c>
      <c r="N41" s="50" t="s">
        <v>52</v>
      </c>
    </row>
    <row r="42" spans="1:14" ht="20.100000000000001" customHeight="1">
      <c r="A42" s="129"/>
      <c r="B42" s="130"/>
      <c r="C42" s="130"/>
      <c r="D42" s="130"/>
      <c r="E42" s="130"/>
      <c r="F42" s="130"/>
      <c r="G42" s="131"/>
      <c r="I42" s="66"/>
    </row>
    <row r="43" spans="1:14" ht="20.100000000000001" customHeight="1">
      <c r="A43" s="129"/>
      <c r="B43" s="130"/>
      <c r="C43" s="130"/>
      <c r="D43" s="130"/>
      <c r="E43" s="130"/>
      <c r="F43" s="130"/>
      <c r="G43" s="131"/>
      <c r="I43" s="367" t="s">
        <v>43</v>
      </c>
      <c r="J43" s="368"/>
      <c r="K43" s="371" t="s">
        <v>44</v>
      </c>
      <c r="L43" s="372"/>
      <c r="M43" s="372"/>
      <c r="N43" s="372"/>
    </row>
    <row r="44" spans="1:14" ht="20.100000000000001" customHeight="1">
      <c r="A44" s="129"/>
      <c r="B44" s="130"/>
      <c r="C44" s="130"/>
      <c r="D44" s="130"/>
      <c r="E44" s="130"/>
      <c r="F44" s="130"/>
      <c r="G44" s="131"/>
      <c r="I44" s="369"/>
      <c r="J44" s="370"/>
      <c r="K44" s="150">
        <v>0</v>
      </c>
      <c r="L44" s="150">
        <v>1</v>
      </c>
      <c r="M44" s="150">
        <v>2</v>
      </c>
      <c r="N44" s="150">
        <v>3</v>
      </c>
    </row>
    <row r="45" spans="1:14" ht="20.100000000000001" customHeight="1">
      <c r="A45" s="129"/>
      <c r="B45" s="130"/>
      <c r="C45" s="130"/>
      <c r="D45" s="130"/>
      <c r="E45" s="130"/>
      <c r="F45" s="130"/>
      <c r="G45" s="131"/>
      <c r="I45" s="373" t="s">
        <v>45</v>
      </c>
      <c r="J45" s="143">
        <v>0</v>
      </c>
      <c r="K45" s="149">
        <v>0</v>
      </c>
      <c r="L45" s="149">
        <v>0</v>
      </c>
      <c r="M45" s="149">
        <v>0</v>
      </c>
      <c r="N45" s="149">
        <f>N44*J45</f>
        <v>0</v>
      </c>
    </row>
    <row r="46" spans="1:14" ht="20.100000000000001" customHeight="1">
      <c r="A46" s="129"/>
      <c r="B46" s="130"/>
      <c r="C46" s="130"/>
      <c r="D46" s="130"/>
      <c r="E46" s="130"/>
      <c r="F46" s="130"/>
      <c r="G46" s="131"/>
      <c r="I46" s="374"/>
      <c r="J46" s="143">
        <v>-1</v>
      </c>
      <c r="K46" s="149">
        <v>0</v>
      </c>
      <c r="L46" s="144">
        <f>J46*L44</f>
        <v>-1</v>
      </c>
      <c r="M46" s="145">
        <f>M44*J46</f>
        <v>-2</v>
      </c>
      <c r="N46" s="146">
        <f>N44*J46</f>
        <v>-3</v>
      </c>
    </row>
    <row r="47" spans="1:14" ht="20.100000000000001" customHeight="1">
      <c r="A47" s="129"/>
      <c r="B47" s="130"/>
      <c r="C47" s="130"/>
      <c r="D47" s="130"/>
      <c r="E47" s="130"/>
      <c r="F47" s="130"/>
      <c r="G47" s="131"/>
      <c r="I47" s="374"/>
      <c r="J47" s="143">
        <v>-2</v>
      </c>
      <c r="K47" s="149">
        <v>0</v>
      </c>
      <c r="L47" s="145">
        <f>L44*J47</f>
        <v>-2</v>
      </c>
      <c r="M47" s="146">
        <f>M44*J47</f>
        <v>-4</v>
      </c>
      <c r="N47" s="147">
        <f>N44*J47</f>
        <v>-6</v>
      </c>
    </row>
    <row r="48" spans="1:14" ht="20.100000000000001" customHeight="1">
      <c r="A48" s="129"/>
      <c r="B48" s="130"/>
      <c r="C48" s="130"/>
      <c r="D48" s="130"/>
      <c r="E48" s="130"/>
      <c r="F48" s="130"/>
      <c r="G48" s="131"/>
      <c r="I48" s="375"/>
      <c r="J48" s="143">
        <v>-3</v>
      </c>
      <c r="K48" s="149">
        <v>0</v>
      </c>
      <c r="L48" s="146">
        <f>L44*J48</f>
        <v>-3</v>
      </c>
      <c r="M48" s="147">
        <f>M44*J48</f>
        <v>-6</v>
      </c>
      <c r="N48" s="148">
        <f>N44*J48</f>
        <v>-9</v>
      </c>
    </row>
    <row r="49" spans="1:7" ht="20.100000000000001" customHeight="1">
      <c r="A49" s="129"/>
      <c r="B49" s="130"/>
      <c r="C49" s="130"/>
      <c r="D49" s="130"/>
      <c r="E49" s="130"/>
      <c r="F49" s="130"/>
      <c r="G49" s="131"/>
    </row>
    <row r="50" spans="1:7" ht="20.100000000000001" customHeight="1">
      <c r="A50" s="129"/>
      <c r="B50" s="130"/>
      <c r="C50" s="130"/>
      <c r="D50" s="130"/>
      <c r="E50" s="130"/>
      <c r="F50" s="130"/>
      <c r="G50" s="131"/>
    </row>
    <row r="51" spans="1:7" ht="20.100000000000001" customHeight="1">
      <c r="A51" s="129"/>
      <c r="B51" s="130"/>
      <c r="C51" s="130"/>
      <c r="D51" s="130"/>
      <c r="E51" s="130"/>
      <c r="F51" s="130"/>
      <c r="G51" s="131"/>
    </row>
    <row r="52" spans="1:7" ht="20.100000000000001" customHeight="1">
      <c r="A52" s="129"/>
      <c r="B52" s="130"/>
      <c r="C52" s="130"/>
      <c r="D52" s="130"/>
      <c r="E52" s="130"/>
      <c r="F52" s="130"/>
      <c r="G52" s="131"/>
    </row>
    <row r="53" spans="1:7" ht="20.100000000000001" customHeight="1">
      <c r="A53" s="129"/>
      <c r="B53" s="130"/>
      <c r="C53" s="130"/>
      <c r="D53" s="130"/>
      <c r="E53" s="130"/>
      <c r="F53" s="130"/>
      <c r="G53" s="131"/>
    </row>
    <row r="54" spans="1:7" ht="20.100000000000001" customHeight="1" thickBot="1">
      <c r="A54" s="132"/>
      <c r="B54" s="133"/>
      <c r="C54" s="133"/>
      <c r="D54" s="133"/>
      <c r="E54" s="133"/>
      <c r="F54" s="133"/>
      <c r="G54" s="134"/>
    </row>
  </sheetData>
  <sheetProtection password="BC53" sheet="1" objects="1" scenarios="1"/>
  <mergeCells count="7">
    <mergeCell ref="I45:I48"/>
    <mergeCell ref="I36:J37"/>
    <mergeCell ref="A1:G1"/>
    <mergeCell ref="I43:J44"/>
    <mergeCell ref="K43:N43"/>
    <mergeCell ref="I38:I41"/>
    <mergeCell ref="K36:N36"/>
  </mergeCells>
  <phoneticPr fontId="30" type="noConversion"/>
  <pageMargins left="1" right="1" top="1" bottom="1" header="0.25" footer="0.25"/>
  <pageSetup paperSize="9" scale="70" orientation="portrait"/>
  <headerFooter>
    <oddFooter>&amp;C&amp;"Helvetica Neue,Regular"&amp;12&amp;K000000&amp;P</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10</vt:i4>
      </vt:variant>
      <vt:variant>
        <vt:lpstr>Namngivna områden</vt:lpstr>
      </vt:variant>
      <vt:variant>
        <vt:i4>4</vt:i4>
      </vt:variant>
    </vt:vector>
  </HeadingPairs>
  <TitlesOfParts>
    <vt:vector size="14" baseType="lpstr">
      <vt:lpstr>Instruktion_genomförande</vt:lpstr>
      <vt:lpstr>Sammanställning av resultat</vt:lpstr>
      <vt:lpstr>Introduktion_läs</vt:lpstr>
      <vt:lpstr>Riktlinjer ÖP_läs</vt:lpstr>
      <vt:lpstr>EST-terminologi_Cices 4.3_läs</vt:lpstr>
      <vt:lpstr>Ekosystemtjänster_indata</vt:lpstr>
      <vt:lpstr>Grön infrastruktur_indata</vt:lpstr>
      <vt:lpstr>Beräkning_EST</vt:lpstr>
      <vt:lpstr>Beräkning_GI</vt:lpstr>
      <vt:lpstr>Svarsalternativ</vt:lpstr>
      <vt:lpstr>Beräkning_EST!Utskriftsområde</vt:lpstr>
      <vt:lpstr>Beräkning_GI!Utskriftsområde</vt:lpstr>
      <vt:lpstr>Ekosystemtjänster_indata!Utskriftsområde</vt:lpstr>
      <vt:lpstr>'Grön infrastruktur_indata'!Utskriftsområde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Mats Davidsson</dc:creator>
  <cp:lastModifiedBy>Mats Davidsson</cp:lastModifiedBy>
  <cp:lastPrinted>2017-10-16T17:16:04Z</cp:lastPrinted>
  <dcterms:created xsi:type="dcterms:W3CDTF">2017-10-18T12:46:07Z</dcterms:created>
  <dcterms:modified xsi:type="dcterms:W3CDTF">2020-10-09T12:27:57Z</dcterms:modified>
</cp:coreProperties>
</file>